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0" windowWidth="5280" windowHeight="2400"/>
  </bookViews>
  <sheets>
    <sheet name="Лист1" sheetId="1" r:id="rId1"/>
  </sheets>
  <definedNames>
    <definedName name="_xlnm.Print_Area" localSheetId="0">159</definedName>
  </definedNames>
  <calcPr calcId="125725"/>
</workbook>
</file>

<file path=xl/calcChain.xml><?xml version="1.0" encoding="utf-8"?>
<calcChain xmlns="http://schemas.openxmlformats.org/spreadsheetml/2006/main">
  <c r="D120" i="1"/>
  <c r="G154"/>
  <c r="D154"/>
  <c r="D119" s="1"/>
  <c r="G166"/>
  <c r="D166"/>
  <c r="G119"/>
  <c r="G96"/>
  <c r="G48"/>
  <c r="D48"/>
  <c r="D96" l="1"/>
  <c r="D86"/>
  <c r="D42" s="1"/>
</calcChain>
</file>

<file path=xl/sharedStrings.xml><?xml version="1.0" encoding="utf-8"?>
<sst xmlns="http://schemas.openxmlformats.org/spreadsheetml/2006/main" count="495" uniqueCount="282">
  <si>
    <t>820</t>
  </si>
  <si>
    <t>470</t>
  </si>
  <si>
    <t/>
  </si>
  <si>
    <t xml:space="preserve">   Чистое поступление основных средств</t>
  </si>
  <si>
    <t>040</t>
  </si>
  <si>
    <t>КОСГУ</t>
  </si>
  <si>
    <t>730</t>
  </si>
  <si>
    <t xml:space="preserve">                  обслуживание внешнего долга</t>
  </si>
  <si>
    <t>231</t>
  </si>
  <si>
    <t xml:space="preserve">                  прочие выплаты</t>
  </si>
  <si>
    <t>272</t>
  </si>
  <si>
    <t xml:space="preserve">                   и медицинскому страхованию населения</t>
  </si>
  <si>
    <t xml:space="preserve">                   увеличение стоимости акций и иных форм участия в капитале</t>
  </si>
  <si>
    <t>541</t>
  </si>
  <si>
    <t>175</t>
  </si>
  <si>
    <t xml:space="preserve">                                                                     ОТЧЕТ  О ФИНАНСОВЫХ РЕЗУЛЬТАТАХ ДЕЯТЕЛЬНОСТИ</t>
  </si>
  <si>
    <t>171</t>
  </si>
  <si>
    <t>420</t>
  </si>
  <si>
    <t xml:space="preserve">                  Российской Федерации</t>
  </si>
  <si>
    <t>КОДЫ</t>
  </si>
  <si>
    <t>092</t>
  </si>
  <si>
    <t>010</t>
  </si>
  <si>
    <t>350</t>
  </si>
  <si>
    <t xml:space="preserve">                   уменьшение стоимости основных средств</t>
  </si>
  <si>
    <t xml:space="preserve">                  и муниципальным организациям</t>
  </si>
  <si>
    <t>261</t>
  </si>
  <si>
    <t xml:space="preserve">   Безвозмездные перечисления организациям</t>
  </si>
  <si>
    <t>226</t>
  </si>
  <si>
    <t xml:space="preserve">                  поступления от других бюджетов бюджетной системы </t>
  </si>
  <si>
    <t xml:space="preserve">                   уменьшение задолженности по внешнему государственному долгу</t>
  </si>
  <si>
    <t>222</t>
  </si>
  <si>
    <t>Чистое поступление акций и иных форм участия в капитале</t>
  </si>
  <si>
    <t>Форма 0503121 с.4</t>
  </si>
  <si>
    <t xml:space="preserve">Чистое увеличение прочей кредиторской задолженности </t>
  </si>
  <si>
    <t>Чистое поступление иных финансовых активов</t>
  </si>
  <si>
    <t>411</t>
  </si>
  <si>
    <t xml:space="preserve">                   увеличение стоимости непроизведенных активов</t>
  </si>
  <si>
    <t>062</t>
  </si>
  <si>
    <t>ки</t>
  </si>
  <si>
    <t>322</t>
  </si>
  <si>
    <t xml:space="preserve">                  чрезвычайные расходы по операциям с активами</t>
  </si>
  <si>
    <t>361</t>
  </si>
  <si>
    <t xml:space="preserve">                  прочие работы, услуги</t>
  </si>
  <si>
    <t>660</t>
  </si>
  <si>
    <t>291</t>
  </si>
  <si>
    <t>213</t>
  </si>
  <si>
    <t xml:space="preserve">   Доходы от операций с активами</t>
  </si>
  <si>
    <t>250</t>
  </si>
  <si>
    <t xml:space="preserve">                 доходы от переоценки активов</t>
  </si>
  <si>
    <t>Операции с финансовыми активами (стр. 410 + стр.420 + стр. 440 + стр. 460 + стр.470 + стр.480)</t>
  </si>
  <si>
    <t xml:space="preserve">                  арендная плата за пользование имуществом</t>
  </si>
  <si>
    <t>192</t>
  </si>
  <si>
    <t>110</t>
  </si>
  <si>
    <t>520</t>
  </si>
  <si>
    <t xml:space="preserve">Чистое поступление ценных бумаг, кроме акций и иных форм участия в капитале </t>
  </si>
  <si>
    <t>153</t>
  </si>
  <si>
    <t xml:space="preserve">                   уменьшение задолженности по внутреннему государственному</t>
  </si>
  <si>
    <t>(муниципальному) долгу</t>
  </si>
  <si>
    <t>Чистое увеличение задолженности по внешнему государственному долгу</t>
  </si>
  <si>
    <t xml:space="preserve">                             Наименование показателя</t>
  </si>
  <si>
    <t>480</t>
  </si>
  <si>
    <t>(кроме бюджетных кредитов)</t>
  </si>
  <si>
    <t>Операции с обязательствами (стр.520 + стр.530 + стр.540)</t>
  </si>
  <si>
    <t>441</t>
  </si>
  <si>
    <t xml:space="preserve">                  пенсии, пособия, выплачиваемые организациями сектора</t>
  </si>
  <si>
    <t>331</t>
  </si>
  <si>
    <t xml:space="preserve">   Расходы будующих периодов</t>
  </si>
  <si>
    <t>630</t>
  </si>
  <si>
    <t>243</t>
  </si>
  <si>
    <t>Чистое увеличение задолженности по внутреннему государственному</t>
  </si>
  <si>
    <t>200</t>
  </si>
  <si>
    <t xml:space="preserve">   Чистое поступление материальных запасов</t>
  </si>
  <si>
    <t xml:space="preserve">                   уменьшение прочей кредиторской задолженности</t>
  </si>
  <si>
    <t>Доходы (стр.020 + стр.030 + стр.040 + стр.050 + стр.060 + стр. 080 + стр.090 + стр.100 + стр.110)</t>
  </si>
  <si>
    <t>Код</t>
  </si>
  <si>
    <t>140</t>
  </si>
  <si>
    <t xml:space="preserve">                   (муниципальному) долгу</t>
  </si>
  <si>
    <t xml:space="preserve">                  расходование материальных запасов</t>
  </si>
  <si>
    <t xml:space="preserve">                    Российской Федерации</t>
  </si>
  <si>
    <t>430</t>
  </si>
  <si>
    <t>7</t>
  </si>
  <si>
    <t xml:space="preserve">                   перечисления наднациональным организациям и правительствам </t>
  </si>
  <si>
    <t xml:space="preserve">                   увеличение задолженности по внешнему государственному долгу</t>
  </si>
  <si>
    <t>340</t>
  </si>
  <si>
    <t xml:space="preserve">                   увеличение прочей кредиторской задолженности</t>
  </si>
  <si>
    <t xml:space="preserve">   Операционный результат до налогообложения (стр.010 - стр.150)</t>
  </si>
  <si>
    <t>232</t>
  </si>
  <si>
    <t xml:space="preserve">                  заработная плата</t>
  </si>
  <si>
    <t>271</t>
  </si>
  <si>
    <t xml:space="preserve">   Расходы по операциям с активами </t>
  </si>
  <si>
    <t>542</t>
  </si>
  <si>
    <t>176</t>
  </si>
  <si>
    <t xml:space="preserve">   Чистое поступление средств на счета бюджетов</t>
  </si>
  <si>
    <t>172</t>
  </si>
  <si>
    <t xml:space="preserve">   Обслуживание государственного (муниципального) долга</t>
  </si>
  <si>
    <t>050</t>
  </si>
  <si>
    <t>830</t>
  </si>
  <si>
    <t>460</t>
  </si>
  <si>
    <t>091</t>
  </si>
  <si>
    <t xml:space="preserve">   Безвозмездные перечисления бюджетам</t>
  </si>
  <si>
    <t>720</t>
  </si>
  <si>
    <t>Операции с нефинансовыми активами  (стр.320 + стр.330 + стр.350 + стр.360)</t>
  </si>
  <si>
    <t xml:space="preserve">   Доходы от оказания платных услуг</t>
  </si>
  <si>
    <t>310</t>
  </si>
  <si>
    <t>Чистое увеличение прочей дебиторской задолженности</t>
  </si>
  <si>
    <t>262</t>
  </si>
  <si>
    <t>225</t>
  </si>
  <si>
    <t>221</t>
  </si>
  <si>
    <t xml:space="preserve">                   уменьшение стоимости непроизведенных активов</t>
  </si>
  <si>
    <t>Форма 0503121 с.3</t>
  </si>
  <si>
    <t>161</t>
  </si>
  <si>
    <t>Чистый операционный результат (стр.291 - стр.292),  (стр.310 + стр.380)</t>
  </si>
  <si>
    <t>главный администратор, администратор источников финансирования дефицита бюджета</t>
  </si>
  <si>
    <t>412</t>
  </si>
  <si>
    <t>061</t>
  </si>
  <si>
    <t xml:space="preserve">                  уменьшение стоимости депозитов и иных финансовых активов</t>
  </si>
  <si>
    <t>Операции с финансовыми активами и обязательствами (стр.390 - стр. 510)</t>
  </si>
  <si>
    <t>321</t>
  </si>
  <si>
    <t>362</t>
  </si>
  <si>
    <t xml:space="preserve">                  иностранных государств</t>
  </si>
  <si>
    <t xml:space="preserve">   Чистое поступление нематериальных активов</t>
  </si>
  <si>
    <t xml:space="preserve">                  государственного управления</t>
  </si>
  <si>
    <t xml:space="preserve">                           в том числе:</t>
  </si>
  <si>
    <t>292</t>
  </si>
  <si>
    <t>210</t>
  </si>
  <si>
    <t>620</t>
  </si>
  <si>
    <t>253</t>
  </si>
  <si>
    <t>560</t>
  </si>
  <si>
    <t>191</t>
  </si>
  <si>
    <t xml:space="preserve">   Суммы принудительного изъятия</t>
  </si>
  <si>
    <t>150</t>
  </si>
  <si>
    <t xml:space="preserve">                 чрезвычайные доходы от операций с активами</t>
  </si>
  <si>
    <t>деятельность</t>
  </si>
  <si>
    <t xml:space="preserve">                   пенсии, пособия и выплаты по пенсионному, социальному</t>
  </si>
  <si>
    <t>Оплата труда и начисления на выплаты по оплате труда</t>
  </si>
  <si>
    <t>442</t>
  </si>
  <si>
    <t>332</t>
  </si>
  <si>
    <t xml:space="preserve">                   выбытия со счетов бюджетов</t>
  </si>
  <si>
    <t>240</t>
  </si>
  <si>
    <t xml:space="preserve">                   исключением государственных и муниципальных организаций</t>
  </si>
  <si>
    <t xml:space="preserve">                  коммунальные услуги</t>
  </si>
  <si>
    <t>530</t>
  </si>
  <si>
    <t>100</t>
  </si>
  <si>
    <t>6</t>
  </si>
  <si>
    <t>472</t>
  </si>
  <si>
    <t xml:space="preserve">                    перечисления другим бюджетам бюджетной системы </t>
  </si>
  <si>
    <t>380</t>
  </si>
  <si>
    <t xml:space="preserve">Дата      </t>
  </si>
  <si>
    <t>270</t>
  </si>
  <si>
    <t>640</t>
  </si>
  <si>
    <t>233</t>
  </si>
  <si>
    <t xml:space="preserve">                 доходы от реализации активов</t>
  </si>
  <si>
    <t xml:space="preserve">по ОКАТО    </t>
  </si>
  <si>
    <t>173</t>
  </si>
  <si>
    <t>130</t>
  </si>
  <si>
    <t>Единица измерения: руб</t>
  </si>
  <si>
    <t>461</t>
  </si>
  <si>
    <t>Чистое поступление непроизведенных активов</t>
  </si>
  <si>
    <t>090</t>
  </si>
  <si>
    <t>422</t>
  </si>
  <si>
    <t xml:space="preserve"> по ОКПО    </t>
  </si>
  <si>
    <t xml:space="preserve">                   уменьшение стоимости ценных бумаг, кроме акций и иных форм</t>
  </si>
  <si>
    <t>352</t>
  </si>
  <si>
    <t>220</t>
  </si>
  <si>
    <t xml:space="preserve"> по ОКЕИ    </t>
  </si>
  <si>
    <t>610</t>
  </si>
  <si>
    <t>263</t>
  </si>
  <si>
    <t>224</t>
  </si>
  <si>
    <t xml:space="preserve">                   уменьшение стоимости акций и иных форм участия в капитале</t>
  </si>
  <si>
    <t>550</t>
  </si>
  <si>
    <t>Форма 0503121 с.2</t>
  </si>
  <si>
    <t>160</t>
  </si>
  <si>
    <t>Наименование показателя</t>
  </si>
  <si>
    <t>060</t>
  </si>
  <si>
    <t xml:space="preserve">                  увеличение стоимости депозитов и иных финансовых активов</t>
  </si>
  <si>
    <t xml:space="preserve">                  работы, услуги по содержанию имущества</t>
  </si>
  <si>
    <t>710</t>
  </si>
  <si>
    <t>320</t>
  </si>
  <si>
    <t xml:space="preserve">                   увеличение задолженности по бюджетным кредитам</t>
  </si>
  <si>
    <t xml:space="preserve">                   уменьшение прочей дебиторской задолженности</t>
  </si>
  <si>
    <t>252</t>
  </si>
  <si>
    <t>211</t>
  </si>
  <si>
    <t>Средства</t>
  </si>
  <si>
    <t>522</t>
  </si>
  <si>
    <t>151</t>
  </si>
  <si>
    <t xml:space="preserve">   Налоговые доходы</t>
  </si>
  <si>
    <t>190</t>
  </si>
  <si>
    <t>Наименование бюджета (публично-правового образования)</t>
  </si>
  <si>
    <t>Расходы (стр.160 + стр.170 + стр.190 + стр.210 + стр.230 + стр.240 + стр.260 + стр.270 + стр.280)</t>
  </si>
  <si>
    <t>во временном</t>
  </si>
  <si>
    <t xml:space="preserve">                   уменьшение стоимости материальных запасов</t>
  </si>
  <si>
    <t xml:space="preserve">                   увеличение стоимости материальных запасов</t>
  </si>
  <si>
    <t>030</t>
  </si>
  <si>
    <t>482</t>
  </si>
  <si>
    <t xml:space="preserve">                   увеличение стоимости ценных бумаг, кроме акций и иных форм </t>
  </si>
  <si>
    <t>по</t>
  </si>
  <si>
    <t xml:space="preserve">                   поступление на счета бюджетов</t>
  </si>
  <si>
    <t xml:space="preserve">   Налог на прибыль</t>
  </si>
  <si>
    <t>280</t>
  </si>
  <si>
    <t>241</t>
  </si>
  <si>
    <t xml:space="preserve">                   уменьшение стоимости нематериальных активов</t>
  </si>
  <si>
    <t xml:space="preserve">                   пособия по социальной помощи населению</t>
  </si>
  <si>
    <t>531</t>
  </si>
  <si>
    <t>стро-</t>
  </si>
  <si>
    <t xml:space="preserve">Глава по БК    </t>
  </si>
  <si>
    <t>5</t>
  </si>
  <si>
    <t>471</t>
  </si>
  <si>
    <t>080</t>
  </si>
  <si>
    <t xml:space="preserve">   Безвозмездные поступления от бюджетов</t>
  </si>
  <si>
    <t>Социальное обеспечение</t>
  </si>
  <si>
    <t xml:space="preserve">   Приобретение работ, услуг</t>
  </si>
  <si>
    <t>273</t>
  </si>
  <si>
    <t>230</t>
  </si>
  <si>
    <t xml:space="preserve">                  в том числе:</t>
  </si>
  <si>
    <t xml:space="preserve">                   участия в капитале</t>
  </si>
  <si>
    <t>170</t>
  </si>
  <si>
    <t>540</t>
  </si>
  <si>
    <t>174</t>
  </si>
  <si>
    <t xml:space="preserve">                  услуги связи</t>
  </si>
  <si>
    <t>462</t>
  </si>
  <si>
    <t>093</t>
  </si>
  <si>
    <t xml:space="preserve">                  поступления от наднациональных организаций и правительств</t>
  </si>
  <si>
    <t>421</t>
  </si>
  <si>
    <t>Итого</t>
  </si>
  <si>
    <t>390</t>
  </si>
  <si>
    <t>351</t>
  </si>
  <si>
    <t xml:space="preserve">                  поступления от международных финансовых организаций</t>
  </si>
  <si>
    <t>Чистое предоставление бюджетных кредитов</t>
  </si>
  <si>
    <t xml:space="preserve">                  начисления на выплаты по оплате труда</t>
  </si>
  <si>
    <t>650</t>
  </si>
  <si>
    <t>223</t>
  </si>
  <si>
    <t>260</t>
  </si>
  <si>
    <t>Периодичность:  годовая</t>
  </si>
  <si>
    <t>Форма 0503121 с.5</t>
  </si>
  <si>
    <t>120</t>
  </si>
  <si>
    <t>510</t>
  </si>
  <si>
    <t>163</t>
  </si>
  <si>
    <t xml:space="preserve">   Прочие расходы</t>
  </si>
  <si>
    <t>410</t>
  </si>
  <si>
    <t xml:space="preserve">                  транспортные услуги</t>
  </si>
  <si>
    <t xml:space="preserve">   Прочие доходы</t>
  </si>
  <si>
    <t>063</t>
  </si>
  <si>
    <t>020</t>
  </si>
  <si>
    <t xml:space="preserve">             Форма по ОКУД</t>
  </si>
  <si>
    <t>360</t>
  </si>
  <si>
    <t xml:space="preserve">   Доходы от собственности</t>
  </si>
  <si>
    <t>0503121</t>
  </si>
  <si>
    <t xml:space="preserve">                   перечисления международным организациям</t>
  </si>
  <si>
    <t xml:space="preserve">                   безвозмездные перечисления организациям, за </t>
  </si>
  <si>
    <t xml:space="preserve">                   иностранных государств</t>
  </si>
  <si>
    <t>251</t>
  </si>
  <si>
    <t>290</t>
  </si>
  <si>
    <t>212</t>
  </si>
  <si>
    <t>распоряжении</t>
  </si>
  <si>
    <t xml:space="preserve">                   увеличение стоимости нематериальных активов</t>
  </si>
  <si>
    <t>521</t>
  </si>
  <si>
    <t>152</t>
  </si>
  <si>
    <t>Бюджетная</t>
  </si>
  <si>
    <t xml:space="preserve">                   увеличение задолженности по внутреннему государственному</t>
  </si>
  <si>
    <t>810</t>
  </si>
  <si>
    <t>440</t>
  </si>
  <si>
    <t xml:space="preserve">                   безвозмездные перечисления государственным</t>
  </si>
  <si>
    <t>Главный распорядитель, распорядитель, получатель бюджетных средств,    главный администратор, администратор доходов бюджета,</t>
  </si>
  <si>
    <t>481</t>
  </si>
  <si>
    <t xml:space="preserve">                  амортизация основных средств и нематериальных активов</t>
  </si>
  <si>
    <t>330</t>
  </si>
  <si>
    <t xml:space="preserve">   Взносы на социальные нужды</t>
  </si>
  <si>
    <t>Приносящая доход</t>
  </si>
  <si>
    <t xml:space="preserve">                  обслуживание внутреннего долга</t>
  </si>
  <si>
    <t xml:space="preserve">                   увеличение прочей дебиторской задолженности</t>
  </si>
  <si>
    <t>242</t>
  </si>
  <si>
    <t>180</t>
  </si>
  <si>
    <t>532</t>
  </si>
  <si>
    <t xml:space="preserve">                   увеличение стоимости основных средств</t>
  </si>
  <si>
    <t xml:space="preserve">                   уменьшение задолженности по бюджетным кредитам</t>
  </si>
  <si>
    <t xml:space="preserve">   Доходы будущих периодов</t>
  </si>
  <si>
    <t xml:space="preserve">финансирования дефицита бюджета  </t>
  </si>
  <si>
    <t>МКОУ "СОШ х.Ново-Исправненского"</t>
  </si>
  <si>
    <t>Главный бухгалтер                                 /Степаненко И.Д./</t>
  </si>
  <si>
    <t>Руководитель                                       /Мельник С.А./</t>
  </si>
  <si>
    <t>*</t>
  </si>
  <si>
    <t xml:space="preserve">                                          На 1 января 2016 года</t>
  </si>
</sst>
</file>

<file path=xl/styles.xml><?xml version="1.0" encoding="utf-8"?>
<styleSheet xmlns="http://schemas.openxmlformats.org/spreadsheetml/2006/main">
  <numFmts count="2">
    <numFmt numFmtId="164" formatCode="#,##0.00;\ \-\ #,##0.00;\ \-"/>
    <numFmt numFmtId="165" formatCode="dd\.mm\.yyyy"/>
  </numFmts>
  <fonts count="11">
    <font>
      <sz val="10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i/>
      <sz val="9"/>
      <name val="Arial Cyr"/>
      <charset val="204"/>
    </font>
    <font>
      <sz val="8"/>
      <color indexed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4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2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/>
    <xf numFmtId="2" fontId="1" fillId="0" borderId="0" xfId="0" applyNumberFormat="1" applyFont="1" applyFill="1" applyAlignment="1" applyProtection="1"/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wrapText="1"/>
    </xf>
    <xf numFmtId="49" fontId="7" fillId="0" borderId="12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49" fontId="7" fillId="0" borderId="14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 wrapText="1"/>
    </xf>
    <xf numFmtId="49" fontId="7" fillId="0" borderId="16" xfId="0" applyNumberFormat="1" applyFont="1" applyBorder="1" applyAlignment="1">
      <alignment horizontal="center"/>
    </xf>
    <xf numFmtId="0" fontId="9" fillId="0" borderId="17" xfId="0" applyFont="1" applyBorder="1" applyAlignment="1">
      <alignment horizontal="left" wrapText="1"/>
    </xf>
    <xf numFmtId="49" fontId="7" fillId="0" borderId="18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49" fontId="7" fillId="0" borderId="5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0" fontId="7" fillId="0" borderId="17" xfId="0" applyFont="1" applyFill="1" applyBorder="1"/>
    <xf numFmtId="0" fontId="7" fillId="0" borderId="2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wrapText="1"/>
    </xf>
    <xf numFmtId="49" fontId="7" fillId="0" borderId="16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wrapText="1"/>
    </xf>
    <xf numFmtId="49" fontId="7" fillId="0" borderId="13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49" fontId="7" fillId="0" borderId="27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5" fillId="0" borderId="17" xfId="0" applyFont="1" applyFill="1" applyBorder="1" applyAlignment="1">
      <alignment horizontal="left" wrapText="1"/>
    </xf>
    <xf numFmtId="49" fontId="7" fillId="0" borderId="14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49" fontId="2" fillId="0" borderId="16" xfId="0" applyNumberFormat="1" applyFont="1" applyFill="1" applyBorder="1" applyAlignment="1" applyProtection="1">
      <alignment horizontal="center"/>
    </xf>
    <xf numFmtId="0" fontId="7" fillId="0" borderId="16" xfId="0" applyFont="1" applyFill="1" applyBorder="1" applyAlignment="1">
      <alignment horizontal="center"/>
    </xf>
    <xf numFmtId="4" fontId="2" fillId="0" borderId="0" xfId="0" applyNumberFormat="1" applyFont="1" applyFill="1" applyAlignment="1" applyProtection="1">
      <alignment horizontal="center"/>
    </xf>
    <xf numFmtId="49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/>
    </xf>
    <xf numFmtId="49" fontId="7" fillId="0" borderId="0" xfId="0" applyNumberFormat="1" applyFont="1" applyBorder="1" applyAlignment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28" xfId="0" applyNumberFormat="1" applyFont="1" applyFill="1" applyBorder="1" applyAlignment="1" applyProtection="1">
      <alignment horizontal="right"/>
    </xf>
    <xf numFmtId="0" fontId="2" fillId="0" borderId="29" xfId="0" applyFont="1" applyBorder="1" applyAlignment="1">
      <alignment horizontal="centerContinuous"/>
    </xf>
    <xf numFmtId="49" fontId="2" fillId="0" borderId="0" xfId="0" applyNumberFormat="1" applyFont="1" applyFill="1" applyAlignment="1" applyProtection="1">
      <alignment horizontal="center"/>
    </xf>
    <xf numFmtId="49" fontId="2" fillId="0" borderId="18" xfId="0" applyNumberFormat="1" applyFont="1" applyFill="1" applyBorder="1" applyAlignment="1" applyProtection="1">
      <alignment horizontal="center"/>
    </xf>
    <xf numFmtId="49" fontId="2" fillId="0" borderId="30" xfId="0" applyNumberFormat="1" applyFont="1" applyFill="1" applyBorder="1" applyAlignment="1" applyProtection="1">
      <alignment horizontal="center"/>
    </xf>
    <xf numFmtId="49" fontId="2" fillId="0" borderId="20" xfId="0" applyNumberFormat="1" applyFont="1" applyFill="1" applyBorder="1" applyAlignment="1" applyProtection="1">
      <alignment horizontal="center"/>
    </xf>
    <xf numFmtId="0" fontId="5" fillId="0" borderId="31" xfId="0" applyNumberFormat="1" applyFont="1" applyFill="1" applyBorder="1" applyAlignment="1" applyProtection="1">
      <alignment horizontal="left" vertical="center" wrapText="1"/>
    </xf>
    <xf numFmtId="49" fontId="2" fillId="0" borderId="15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left" wrapText="1"/>
    </xf>
    <xf numFmtId="0" fontId="2" fillId="0" borderId="33" xfId="0" applyNumberFormat="1" applyFont="1" applyFill="1" applyBorder="1" applyAlignment="1" applyProtection="1">
      <alignment horizontal="left" wrapText="1"/>
    </xf>
    <xf numFmtId="39" fontId="2" fillId="0" borderId="0" xfId="0" applyNumberFormat="1" applyFont="1" applyFill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8" fillId="0" borderId="25" xfId="0" applyFont="1" applyBorder="1" applyAlignment="1">
      <alignment horizontal="left" wrapText="1"/>
    </xf>
    <xf numFmtId="49" fontId="7" fillId="0" borderId="30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2" fillId="0" borderId="14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35" xfId="0" applyNumberFormat="1" applyFont="1" applyFill="1" applyBorder="1" applyAlignment="1" applyProtection="1">
      <alignment horizontal="center"/>
    </xf>
    <xf numFmtId="164" fontId="2" fillId="0" borderId="36" xfId="0" applyNumberFormat="1" applyFont="1" applyFill="1" applyBorder="1" applyAlignment="1" applyProtection="1">
      <alignment horizontal="center"/>
    </xf>
    <xf numFmtId="164" fontId="2" fillId="0" borderId="37" xfId="0" applyNumberFormat="1" applyFont="1" applyFill="1" applyBorder="1" applyAlignment="1" applyProtection="1">
      <alignment horizontal="center"/>
    </xf>
    <xf numFmtId="164" fontId="2" fillId="0" borderId="5" xfId="0" applyNumberFormat="1" applyFont="1" applyFill="1" applyBorder="1" applyAlignment="1" applyProtection="1">
      <alignment horizontal="center"/>
    </xf>
    <xf numFmtId="164" fontId="2" fillId="0" borderId="38" xfId="0" applyNumberFormat="1" applyFont="1" applyFill="1" applyBorder="1" applyAlignment="1" applyProtection="1">
      <alignment horizontal="center"/>
    </xf>
    <xf numFmtId="164" fontId="2" fillId="0" borderId="39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center"/>
    </xf>
    <xf numFmtId="164" fontId="2" fillId="0" borderId="7" xfId="0" applyNumberFormat="1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164" fontId="2" fillId="0" borderId="9" xfId="0" applyNumberFormat="1" applyFont="1" applyFill="1" applyBorder="1" applyAlignment="1" applyProtection="1">
      <alignment horizontal="center"/>
    </xf>
    <xf numFmtId="164" fontId="2" fillId="0" borderId="4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center"/>
    </xf>
    <xf numFmtId="164" fontId="2" fillId="0" borderId="28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center"/>
    </xf>
    <xf numFmtId="49" fontId="7" fillId="0" borderId="0" xfId="0" applyNumberFormat="1" applyFont="1" applyAlignment="1">
      <alignment horizontal="center"/>
    </xf>
    <xf numFmtId="164" fontId="2" fillId="0" borderId="20" xfId="0" applyNumberFormat="1" applyFont="1" applyFill="1" applyBorder="1" applyAlignment="1" applyProtection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7" xfId="0" applyNumberFormat="1" applyFont="1" applyFill="1" applyBorder="1" applyAlignment="1" applyProtection="1">
      <alignment horizontal="center"/>
    </xf>
    <xf numFmtId="164" fontId="2" fillId="0" borderId="21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 vertical="center"/>
    </xf>
    <xf numFmtId="164" fontId="2" fillId="0" borderId="35" xfId="0" applyNumberFormat="1" applyFont="1" applyFill="1" applyBorder="1" applyAlignment="1" applyProtection="1">
      <alignment horizontal="center" vertical="center"/>
    </xf>
    <xf numFmtId="164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/>
    </xf>
    <xf numFmtId="49" fontId="7" fillId="0" borderId="27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165" fontId="2" fillId="0" borderId="3" xfId="0" applyNumberFormat="1" applyFont="1" applyBorder="1" applyAlignment="1">
      <alignment horizontal="centerContinuous"/>
    </xf>
    <xf numFmtId="164" fontId="2" fillId="0" borderId="43" xfId="0" applyNumberFormat="1" applyFont="1" applyFill="1" applyBorder="1" applyAlignment="1" applyProtection="1">
      <alignment horizontal="center"/>
    </xf>
    <xf numFmtId="164" fontId="2" fillId="0" borderId="44" xfId="0" applyNumberFormat="1" applyFont="1" applyFill="1" applyBorder="1" applyAlignment="1" applyProtection="1">
      <alignment horizontal="center"/>
    </xf>
    <xf numFmtId="164" fontId="2" fillId="0" borderId="45" xfId="0" applyNumberFormat="1" applyFont="1" applyFill="1" applyBorder="1" applyAlignment="1" applyProtection="1">
      <alignment horizontal="center"/>
    </xf>
    <xf numFmtId="164" fontId="2" fillId="0" borderId="46" xfId="0" applyNumberFormat="1" applyFont="1" applyFill="1" applyBorder="1" applyAlignment="1" applyProtection="1">
      <alignment horizontal="center"/>
    </xf>
    <xf numFmtId="49" fontId="2" fillId="0" borderId="4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Border="1"/>
    <xf numFmtId="0" fontId="7" fillId="0" borderId="37" xfId="0" applyFont="1" applyBorder="1" applyAlignment="1">
      <alignment horizontal="left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10" fillId="0" borderId="27" xfId="0" applyFont="1" applyBorder="1" applyAlignment="1">
      <alignment horizontal="center" wrapText="1"/>
    </xf>
    <xf numFmtId="0" fontId="5" fillId="0" borderId="27" xfId="0" applyNumberFormat="1" applyFont="1" applyFill="1" applyBorder="1" applyAlignment="1" applyProtection="1">
      <alignment horizontal="left" wrapText="1"/>
    </xf>
    <xf numFmtId="0" fontId="7" fillId="0" borderId="27" xfId="0" applyFont="1" applyBorder="1" applyAlignment="1">
      <alignment horizontal="left" wrapText="1"/>
    </xf>
    <xf numFmtId="0" fontId="2" fillId="0" borderId="27" xfId="0" applyNumberFormat="1" applyFont="1" applyFill="1" applyBorder="1" applyAlignment="1" applyProtection="1">
      <alignment horizontal="left" wrapText="1"/>
    </xf>
    <xf numFmtId="0" fontId="9" fillId="0" borderId="27" xfId="0" applyFont="1" applyBorder="1" applyAlignment="1">
      <alignment horizontal="left" wrapText="1"/>
    </xf>
    <xf numFmtId="0" fontId="0" fillId="0" borderId="0" xfId="0" applyFont="1"/>
    <xf numFmtId="164" fontId="2" fillId="0" borderId="48" xfId="0" applyNumberFormat="1" applyFont="1" applyFill="1" applyBorder="1" applyAlignment="1" applyProtection="1">
      <alignment horizontal="center"/>
    </xf>
    <xf numFmtId="49" fontId="7" fillId="2" borderId="13" xfId="0" applyNumberFormat="1" applyFont="1" applyFill="1" applyBorder="1" applyAlignment="1">
      <alignment horizontal="center"/>
    </xf>
    <xf numFmtId="49" fontId="7" fillId="2" borderId="16" xfId="0" applyNumberFormat="1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164" fontId="2" fillId="2" borderId="37" xfId="0" applyNumberFormat="1" applyFont="1" applyFill="1" applyBorder="1" applyAlignment="1" applyProtection="1">
      <alignment horizontal="center"/>
    </xf>
    <xf numFmtId="49" fontId="7" fillId="0" borderId="37" xfId="0" applyNumberFormat="1" applyFont="1" applyBorder="1" applyAlignment="1">
      <alignment horizontal="center"/>
    </xf>
    <xf numFmtId="49" fontId="2" fillId="0" borderId="37" xfId="0" applyNumberFormat="1" applyFont="1" applyFill="1" applyBorder="1" applyAlignment="1" applyProtection="1">
      <alignment horizontal="center"/>
    </xf>
    <xf numFmtId="164" fontId="6" fillId="0" borderId="37" xfId="0" applyNumberFormat="1" applyFont="1" applyFill="1" applyBorder="1" applyAlignment="1" applyProtection="1">
      <alignment horizontal="center"/>
    </xf>
    <xf numFmtId="49" fontId="7" fillId="0" borderId="35" xfId="0" applyNumberFormat="1" applyFont="1" applyBorder="1" applyAlignment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7" fillId="0" borderId="1" xfId="0" applyNumberFormat="1" applyFont="1" applyBorder="1" applyAlignment="1">
      <alignment horizontal="center"/>
    </xf>
    <xf numFmtId="164" fontId="2" fillId="0" borderId="49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80"/>
  <sheetViews>
    <sheetView showGridLines="0" tabSelected="1" topLeftCell="A133" zoomScale="85" workbookViewId="0">
      <selection activeCell="E131" sqref="E131"/>
    </sheetView>
  </sheetViews>
  <sheetFormatPr defaultColWidth="9.140625" defaultRowHeight="15"/>
  <cols>
    <col min="1" max="1" width="63.7109375" style="16" customWidth="1"/>
    <col min="2" max="2" width="5.28515625" style="16" customWidth="1"/>
    <col min="3" max="3" width="5.140625" style="16" customWidth="1"/>
    <col min="4" max="4" width="19.5703125" style="16" customWidth="1"/>
    <col min="5" max="5" width="19.140625" style="17" customWidth="1"/>
    <col min="6" max="6" width="18.42578125" style="17" customWidth="1"/>
    <col min="7" max="7" width="19.85546875" style="17" customWidth="1"/>
    <col min="8" max="256" width="9.140625" style="4" customWidth="1"/>
  </cols>
  <sheetData>
    <row r="1" spans="1:7" ht="15.75">
      <c r="A1" s="18" t="s">
        <v>15</v>
      </c>
      <c r="B1" s="1"/>
      <c r="C1"/>
      <c r="D1"/>
      <c r="E1" s="2"/>
      <c r="F1" s="2"/>
      <c r="G1" s="3" t="s">
        <v>19</v>
      </c>
    </row>
    <row r="2" spans="1:7">
      <c r="A2" s="5"/>
      <c r="B2" s="5"/>
      <c r="C2" s="5"/>
      <c r="D2" s="5"/>
      <c r="E2"/>
      <c r="F2" s="2" t="s">
        <v>243</v>
      </c>
      <c r="G2" s="6" t="s">
        <v>246</v>
      </c>
    </row>
    <row r="3" spans="1:7">
      <c r="A3" s="163" t="s">
        <v>277</v>
      </c>
      <c r="B3" s="163"/>
      <c r="C3" s="163"/>
      <c r="D3" s="163"/>
      <c r="E3" s="163"/>
      <c r="F3" s="2"/>
      <c r="G3" s="135"/>
    </row>
    <row r="4" spans="1:7">
      <c r="A4" s="161" t="s">
        <v>281</v>
      </c>
      <c r="B4" s="161"/>
      <c r="C4" s="161"/>
      <c r="D4" s="161"/>
      <c r="E4"/>
      <c r="F4" s="8" t="s">
        <v>147</v>
      </c>
      <c r="G4" s="130">
        <v>42370</v>
      </c>
    </row>
    <row r="5" spans="1:7" ht="22.5">
      <c r="A5" s="76" t="s">
        <v>262</v>
      </c>
      <c r="B5" s="10"/>
      <c r="C5" s="10"/>
      <c r="D5" s="10"/>
      <c r="F5" s="8"/>
      <c r="G5" s="9"/>
    </row>
    <row r="6" spans="1:7" ht="12" customHeight="1">
      <c r="A6" s="74" t="s">
        <v>112</v>
      </c>
      <c r="B6" s="74"/>
      <c r="C6" s="74"/>
      <c r="D6" s="74"/>
      <c r="F6" s="77" t="s">
        <v>160</v>
      </c>
      <c r="G6" s="78" t="s">
        <v>2</v>
      </c>
    </row>
    <row r="7" spans="1:7" ht="12" customHeight="1">
      <c r="A7" s="162" t="s">
        <v>276</v>
      </c>
      <c r="B7" s="162"/>
      <c r="C7" s="162"/>
      <c r="D7" s="162"/>
      <c r="E7" s="162"/>
      <c r="F7" s="8" t="s">
        <v>204</v>
      </c>
      <c r="G7" s="9" t="s">
        <v>2</v>
      </c>
    </row>
    <row r="8" spans="1:7">
      <c r="A8" s="162" t="s">
        <v>187</v>
      </c>
      <c r="B8" s="162"/>
      <c r="C8" s="162"/>
      <c r="D8" s="162"/>
      <c r="E8" s="162"/>
      <c r="F8" s="8" t="s">
        <v>152</v>
      </c>
      <c r="G8" s="9" t="s">
        <v>2</v>
      </c>
    </row>
    <row r="9" spans="1:7">
      <c r="A9" s="7" t="s">
        <v>232</v>
      </c>
      <c r="B9" s="11"/>
      <c r="C9" s="11"/>
      <c r="D9" s="11"/>
      <c r="F9" s="11"/>
      <c r="G9" s="9"/>
    </row>
    <row r="10" spans="1:7">
      <c r="A10" s="7" t="s">
        <v>155</v>
      </c>
      <c r="B10" s="11"/>
      <c r="C10" s="11"/>
      <c r="D10" s="11"/>
      <c r="E10"/>
      <c r="F10" s="8" t="s">
        <v>164</v>
      </c>
      <c r="G10" s="12">
        <v>383</v>
      </c>
    </row>
    <row r="11" spans="1:7" ht="9" customHeight="1">
      <c r="A11" s="11"/>
      <c r="B11" s="11"/>
      <c r="C11" s="11"/>
      <c r="D11" s="11"/>
      <c r="E11" s="11"/>
      <c r="F11" s="11"/>
      <c r="G11" s="11"/>
    </row>
    <row r="12" spans="1:7" s="2" customFormat="1" ht="11.1" customHeight="1">
      <c r="A12" s="19"/>
      <c r="B12" s="20" t="s">
        <v>74</v>
      </c>
      <c r="C12" s="20" t="s">
        <v>74</v>
      </c>
      <c r="D12" s="21" t="s">
        <v>257</v>
      </c>
      <c r="E12" s="22" t="s">
        <v>267</v>
      </c>
      <c r="F12" s="22" t="s">
        <v>182</v>
      </c>
      <c r="G12" s="22"/>
    </row>
    <row r="13" spans="1:7" s="2" customFormat="1" ht="11.1" customHeight="1">
      <c r="A13" s="23" t="s">
        <v>172</v>
      </c>
      <c r="B13" s="24" t="s">
        <v>203</v>
      </c>
      <c r="C13" s="24" t="s">
        <v>195</v>
      </c>
      <c r="D13" s="25" t="s">
        <v>132</v>
      </c>
      <c r="E13" s="26" t="s">
        <v>132</v>
      </c>
      <c r="F13" s="26" t="s">
        <v>189</v>
      </c>
      <c r="G13" s="26" t="s">
        <v>223</v>
      </c>
    </row>
    <row r="14" spans="1:7" s="2" customFormat="1" ht="11.1" customHeight="1">
      <c r="A14" s="27"/>
      <c r="B14" s="24" t="s">
        <v>38</v>
      </c>
      <c r="C14" s="24" t="s">
        <v>5</v>
      </c>
      <c r="D14" s="23"/>
      <c r="E14" s="26"/>
      <c r="F14" s="26" t="s">
        <v>253</v>
      </c>
      <c r="G14" s="26"/>
    </row>
    <row r="15" spans="1:7" s="2" customFormat="1" ht="11.25">
      <c r="A15" s="28">
        <v>1</v>
      </c>
      <c r="B15" s="29">
        <v>2</v>
      </c>
      <c r="C15" s="29">
        <v>3</v>
      </c>
      <c r="D15" s="30">
        <v>4</v>
      </c>
      <c r="E15" s="22" t="s">
        <v>205</v>
      </c>
      <c r="F15" s="22" t="s">
        <v>143</v>
      </c>
      <c r="G15" s="22" t="s">
        <v>80</v>
      </c>
    </row>
    <row r="16" spans="1:7" s="2" customFormat="1" ht="24.75" customHeight="1">
      <c r="A16" s="31" t="s">
        <v>73</v>
      </c>
      <c r="B16" s="32" t="s">
        <v>21</v>
      </c>
      <c r="C16" s="44" t="s">
        <v>142</v>
      </c>
      <c r="D16" s="96">
        <v>0</v>
      </c>
      <c r="E16" s="97">
        <v>0</v>
      </c>
      <c r="F16" s="98" t="s">
        <v>2</v>
      </c>
      <c r="G16" s="99">
        <v>0</v>
      </c>
    </row>
    <row r="17" spans="1:7" s="2" customFormat="1" ht="15.95" customHeight="1">
      <c r="A17" s="33" t="s">
        <v>185</v>
      </c>
      <c r="B17" s="34" t="s">
        <v>242</v>
      </c>
      <c r="C17" s="45" t="s">
        <v>52</v>
      </c>
      <c r="D17" s="100">
        <v>0</v>
      </c>
      <c r="E17" s="101">
        <v>0</v>
      </c>
      <c r="F17" s="102" t="s">
        <v>2</v>
      </c>
      <c r="G17" s="103">
        <v>0</v>
      </c>
    </row>
    <row r="18" spans="1:7" s="2" customFormat="1" ht="15.95" customHeight="1">
      <c r="A18" s="33" t="s">
        <v>245</v>
      </c>
      <c r="B18" s="34" t="s">
        <v>192</v>
      </c>
      <c r="C18" s="45" t="s">
        <v>234</v>
      </c>
      <c r="D18" s="102">
        <v>0</v>
      </c>
      <c r="E18" s="104">
        <v>0</v>
      </c>
      <c r="F18" s="102" t="s">
        <v>2</v>
      </c>
      <c r="G18" s="105">
        <v>0</v>
      </c>
    </row>
    <row r="19" spans="1:7" s="2" customFormat="1" ht="15.95" customHeight="1">
      <c r="A19" s="33" t="s">
        <v>102</v>
      </c>
      <c r="B19" s="34" t="s">
        <v>4</v>
      </c>
      <c r="C19" s="45" t="s">
        <v>154</v>
      </c>
      <c r="D19" s="100">
        <v>0</v>
      </c>
      <c r="E19" s="104">
        <v>0</v>
      </c>
      <c r="F19" s="102" t="s">
        <v>2</v>
      </c>
      <c r="G19" s="105">
        <v>0</v>
      </c>
    </row>
    <row r="20" spans="1:7" s="2" customFormat="1" ht="15.95" customHeight="1">
      <c r="A20" s="33" t="s">
        <v>129</v>
      </c>
      <c r="B20" s="34" t="s">
        <v>95</v>
      </c>
      <c r="C20" s="45" t="s">
        <v>75</v>
      </c>
      <c r="D20" s="100">
        <v>0</v>
      </c>
      <c r="E20" s="104">
        <v>0</v>
      </c>
      <c r="F20" s="102" t="s">
        <v>2</v>
      </c>
      <c r="G20" s="105">
        <v>0</v>
      </c>
    </row>
    <row r="21" spans="1:7" s="2" customFormat="1" ht="15.95" customHeight="1">
      <c r="A21" s="33" t="s">
        <v>208</v>
      </c>
      <c r="B21" s="34" t="s">
        <v>173</v>
      </c>
      <c r="C21" s="45" t="s">
        <v>130</v>
      </c>
      <c r="D21" s="100">
        <v>0</v>
      </c>
      <c r="E21" s="104">
        <v>0</v>
      </c>
      <c r="F21" s="102" t="s">
        <v>2</v>
      </c>
      <c r="G21" s="105">
        <v>0</v>
      </c>
    </row>
    <row r="22" spans="1:7" s="2" customFormat="1" ht="11.25">
      <c r="A22" s="35" t="s">
        <v>122</v>
      </c>
      <c r="B22" s="36"/>
      <c r="C22" s="46"/>
      <c r="D22" s="106"/>
      <c r="E22" s="107"/>
      <c r="F22" s="108"/>
      <c r="G22" s="109"/>
    </row>
    <row r="23" spans="1:7" s="2" customFormat="1" ht="11.25">
      <c r="A23" s="35" t="s">
        <v>28</v>
      </c>
      <c r="B23" s="37"/>
      <c r="C23" s="46"/>
      <c r="D23" s="108"/>
      <c r="E23" s="110"/>
      <c r="F23" s="108"/>
      <c r="G23" s="111"/>
    </row>
    <row r="24" spans="1:7" s="2" customFormat="1" ht="12" customHeight="1">
      <c r="A24" s="38" t="s">
        <v>18</v>
      </c>
      <c r="B24" s="39" t="s">
        <v>114</v>
      </c>
      <c r="C24" s="45" t="s">
        <v>184</v>
      </c>
      <c r="D24" s="102">
        <v>0</v>
      </c>
      <c r="E24" s="101">
        <v>0</v>
      </c>
      <c r="F24" s="102" t="s">
        <v>2</v>
      </c>
      <c r="G24" s="103">
        <v>0</v>
      </c>
    </row>
    <row r="25" spans="1:7" s="2" customFormat="1" ht="11.25">
      <c r="A25" s="35" t="s">
        <v>221</v>
      </c>
      <c r="B25" s="36"/>
      <c r="C25" s="46"/>
      <c r="D25" s="106"/>
      <c r="E25" s="107"/>
      <c r="F25" s="108"/>
      <c r="G25" s="109"/>
    </row>
    <row r="26" spans="1:7" s="2" customFormat="1" ht="10.5" customHeight="1">
      <c r="A26" s="38" t="s">
        <v>119</v>
      </c>
      <c r="B26" s="39" t="s">
        <v>37</v>
      </c>
      <c r="C26" s="45" t="s">
        <v>256</v>
      </c>
      <c r="D26" s="102">
        <v>0</v>
      </c>
      <c r="E26" s="101">
        <v>0</v>
      </c>
      <c r="F26" s="102" t="s">
        <v>2</v>
      </c>
      <c r="G26" s="103">
        <v>0</v>
      </c>
    </row>
    <row r="27" spans="1:7" s="2" customFormat="1" ht="15" customHeight="1">
      <c r="A27" s="38" t="s">
        <v>226</v>
      </c>
      <c r="B27" s="34" t="s">
        <v>241</v>
      </c>
      <c r="C27" s="45" t="s">
        <v>55</v>
      </c>
      <c r="D27" s="100">
        <v>0</v>
      </c>
      <c r="E27" s="104">
        <v>0</v>
      </c>
      <c r="F27" s="102" t="s">
        <v>2</v>
      </c>
      <c r="G27" s="105">
        <v>0</v>
      </c>
    </row>
    <row r="28" spans="1:7" s="2" customFormat="1" ht="15.95" customHeight="1">
      <c r="A28" s="33" t="s">
        <v>266</v>
      </c>
      <c r="B28" s="34" t="s">
        <v>207</v>
      </c>
      <c r="C28" s="45" t="s">
        <v>171</v>
      </c>
      <c r="D28" s="100">
        <v>0</v>
      </c>
      <c r="E28" s="104">
        <v>0</v>
      </c>
      <c r="F28" s="102" t="s">
        <v>2</v>
      </c>
      <c r="G28" s="105">
        <v>0</v>
      </c>
    </row>
    <row r="29" spans="1:7" s="2" customFormat="1" ht="15.95" customHeight="1">
      <c r="A29" s="33" t="s">
        <v>46</v>
      </c>
      <c r="B29" s="34" t="s">
        <v>158</v>
      </c>
      <c r="C29" s="45" t="s">
        <v>215</v>
      </c>
      <c r="D29" s="100">
        <v>0</v>
      </c>
      <c r="E29" s="104">
        <v>0</v>
      </c>
      <c r="F29" s="102" t="s">
        <v>2</v>
      </c>
      <c r="G29" s="105">
        <v>0</v>
      </c>
    </row>
    <row r="30" spans="1:7" s="2" customFormat="1" ht="11.25">
      <c r="A30" s="35" t="s">
        <v>122</v>
      </c>
      <c r="B30" s="36"/>
      <c r="C30" s="46"/>
      <c r="D30" s="106"/>
      <c r="E30" s="107"/>
      <c r="F30" s="108"/>
      <c r="G30" s="109"/>
    </row>
    <row r="31" spans="1:7" s="2" customFormat="1" ht="11.25">
      <c r="A31" s="38" t="s">
        <v>48</v>
      </c>
      <c r="B31" s="39" t="s">
        <v>98</v>
      </c>
      <c r="C31" s="45" t="s">
        <v>16</v>
      </c>
      <c r="D31" s="102">
        <v>0</v>
      </c>
      <c r="E31" s="101">
        <v>0</v>
      </c>
      <c r="F31" s="102" t="s">
        <v>2</v>
      </c>
      <c r="G31" s="103">
        <v>0</v>
      </c>
    </row>
    <row r="32" spans="1:7" s="2" customFormat="1" ht="15" customHeight="1">
      <c r="A32" s="38" t="s">
        <v>151</v>
      </c>
      <c r="B32" s="34" t="s">
        <v>20</v>
      </c>
      <c r="C32" s="45" t="s">
        <v>93</v>
      </c>
      <c r="D32" s="100">
        <v>0</v>
      </c>
      <c r="E32" s="104">
        <v>0</v>
      </c>
      <c r="F32" s="102" t="s">
        <v>2</v>
      </c>
      <c r="G32" s="105">
        <v>0</v>
      </c>
    </row>
    <row r="33" spans="1:7" s="2" customFormat="1" ht="15.75" customHeight="1">
      <c r="A33" s="38" t="s">
        <v>131</v>
      </c>
      <c r="B33" s="34" t="s">
        <v>220</v>
      </c>
      <c r="C33" s="45" t="s">
        <v>153</v>
      </c>
      <c r="D33" s="100">
        <v>0</v>
      </c>
      <c r="E33" s="104">
        <v>0</v>
      </c>
      <c r="F33" s="102" t="s">
        <v>2</v>
      </c>
      <c r="G33" s="105">
        <v>0</v>
      </c>
    </row>
    <row r="34" spans="1:7" s="2" customFormat="1" ht="15.75" customHeight="1">
      <c r="A34" s="40" t="s">
        <v>240</v>
      </c>
      <c r="B34" s="36" t="s">
        <v>142</v>
      </c>
      <c r="C34" s="54" t="s">
        <v>271</v>
      </c>
      <c r="D34" s="106">
        <v>0</v>
      </c>
      <c r="E34" s="107">
        <v>0</v>
      </c>
      <c r="F34" s="108" t="s">
        <v>2</v>
      </c>
      <c r="G34" s="109">
        <v>0</v>
      </c>
    </row>
    <row r="35" spans="1:7" s="2" customFormat="1" ht="15" customHeight="1">
      <c r="A35" s="40" t="s">
        <v>275</v>
      </c>
      <c r="B35" s="41" t="s">
        <v>52</v>
      </c>
      <c r="C35" s="112" t="s">
        <v>154</v>
      </c>
      <c r="D35" s="113">
        <v>0</v>
      </c>
      <c r="E35" s="114">
        <v>0</v>
      </c>
      <c r="F35" s="113" t="s">
        <v>2</v>
      </c>
      <c r="G35" s="115">
        <v>0</v>
      </c>
    </row>
    <row r="36" spans="1:7" s="2" customFormat="1" ht="78.75" customHeight="1">
      <c r="A36" s="52"/>
      <c r="B36" s="75"/>
      <c r="C36" s="116"/>
      <c r="D36" s="72"/>
      <c r="E36" s="72"/>
      <c r="F36" s="72"/>
      <c r="G36" s="72"/>
    </row>
    <row r="37" spans="1:7" s="2" customFormat="1" ht="13.5" customHeight="1">
      <c r="A37" s="42"/>
      <c r="B37" s="43"/>
      <c r="C37" s="43"/>
      <c r="D37" s="43"/>
      <c r="E37" s="43"/>
      <c r="F37" s="43"/>
      <c r="G37" s="43" t="s">
        <v>170</v>
      </c>
    </row>
    <row r="38" spans="1:7" s="2" customFormat="1" ht="11.25" customHeight="1">
      <c r="A38" s="19"/>
      <c r="B38" s="20" t="s">
        <v>74</v>
      </c>
      <c r="C38" s="20" t="s">
        <v>74</v>
      </c>
      <c r="D38" s="21" t="s">
        <v>257</v>
      </c>
      <c r="E38" s="22" t="s">
        <v>267</v>
      </c>
      <c r="F38" s="22" t="s">
        <v>182</v>
      </c>
      <c r="G38" s="22"/>
    </row>
    <row r="39" spans="1:7" s="2" customFormat="1" ht="11.1" customHeight="1">
      <c r="A39" s="27" t="s">
        <v>59</v>
      </c>
      <c r="B39" s="24" t="s">
        <v>203</v>
      </c>
      <c r="C39" s="24" t="s">
        <v>195</v>
      </c>
      <c r="D39" s="25" t="s">
        <v>132</v>
      </c>
      <c r="E39" s="26" t="s">
        <v>132</v>
      </c>
      <c r="F39" s="26" t="s">
        <v>189</v>
      </c>
      <c r="G39" s="26" t="s">
        <v>223</v>
      </c>
    </row>
    <row r="40" spans="1:7" s="2" customFormat="1" ht="11.1" customHeight="1">
      <c r="A40" s="27"/>
      <c r="B40" s="24" t="s">
        <v>38</v>
      </c>
      <c r="C40" s="24" t="s">
        <v>5</v>
      </c>
      <c r="D40" s="23"/>
      <c r="E40" s="26"/>
      <c r="F40" s="26" t="s">
        <v>253</v>
      </c>
      <c r="G40" s="26"/>
    </row>
    <row r="41" spans="1:7" s="2" customFormat="1" ht="11.1" customHeight="1">
      <c r="A41" s="28">
        <v>1</v>
      </c>
      <c r="B41" s="29">
        <v>2</v>
      </c>
      <c r="C41" s="29">
        <v>3</v>
      </c>
      <c r="D41" s="30">
        <v>4</v>
      </c>
      <c r="E41" s="22" t="s">
        <v>205</v>
      </c>
      <c r="F41" s="22" t="s">
        <v>143</v>
      </c>
      <c r="G41" s="22" t="s">
        <v>80</v>
      </c>
    </row>
    <row r="42" spans="1:7" s="2" customFormat="1" ht="27" customHeight="1">
      <c r="A42" s="31" t="s">
        <v>188</v>
      </c>
      <c r="B42" s="32" t="s">
        <v>130</v>
      </c>
      <c r="C42" s="44" t="s">
        <v>70</v>
      </c>
      <c r="D42" s="97">
        <f>D43+D48+D56+D60+D66+D86+D91</f>
        <v>8419551.9000000004</v>
      </c>
      <c r="E42" s="97">
        <v>0</v>
      </c>
      <c r="F42" s="98" t="s">
        <v>2</v>
      </c>
      <c r="G42" s="131">
        <v>7600002.6100000003</v>
      </c>
    </row>
    <row r="43" spans="1:7" s="2" customFormat="1" ht="17.25" customHeight="1">
      <c r="A43" s="33" t="s">
        <v>134</v>
      </c>
      <c r="B43" s="34" t="s">
        <v>171</v>
      </c>
      <c r="C43" s="45" t="s">
        <v>124</v>
      </c>
      <c r="D43" s="102">
        <v>7191886.3600000003</v>
      </c>
      <c r="E43" s="117">
        <v>0</v>
      </c>
      <c r="F43" s="102" t="s">
        <v>2</v>
      </c>
      <c r="G43" s="132">
        <v>7191886.3600000003</v>
      </c>
    </row>
    <row r="44" spans="1:7" s="2" customFormat="1" ht="15" customHeight="1">
      <c r="A44" s="69" t="s">
        <v>122</v>
      </c>
      <c r="B44" s="36"/>
      <c r="C44" s="46"/>
      <c r="D44" s="106"/>
      <c r="E44" s="118"/>
      <c r="F44" s="108"/>
      <c r="G44" s="133"/>
    </row>
    <row r="45" spans="1:7" s="2" customFormat="1" ht="9.75" customHeight="1">
      <c r="A45" s="38" t="s">
        <v>87</v>
      </c>
      <c r="B45" s="70" t="s">
        <v>110</v>
      </c>
      <c r="C45" s="43" t="s">
        <v>181</v>
      </c>
      <c r="D45" s="102">
        <v>5438947.7699999996</v>
      </c>
      <c r="E45" s="117">
        <v>0</v>
      </c>
      <c r="F45" s="102" t="s">
        <v>2</v>
      </c>
      <c r="G45" s="102">
        <v>5438947.7699999996</v>
      </c>
    </row>
    <row r="46" spans="1:7" s="2" customFormat="1" ht="12.75" customHeight="1">
      <c r="A46" s="47" t="s">
        <v>9</v>
      </c>
      <c r="B46" s="71">
        <v>162</v>
      </c>
      <c r="C46" s="48">
        <v>212</v>
      </c>
      <c r="D46" s="100"/>
      <c r="E46" s="119">
        <v>0</v>
      </c>
      <c r="F46" s="102" t="s">
        <v>2</v>
      </c>
      <c r="G46" s="100"/>
    </row>
    <row r="47" spans="1:7" s="2" customFormat="1" ht="15" customHeight="1">
      <c r="A47" s="49" t="s">
        <v>228</v>
      </c>
      <c r="B47" s="50" t="s">
        <v>236</v>
      </c>
      <c r="C47" s="51" t="s">
        <v>45</v>
      </c>
      <c r="D47" s="100">
        <v>1752938.59</v>
      </c>
      <c r="E47" s="119">
        <v>0</v>
      </c>
      <c r="F47" s="102" t="s">
        <v>2</v>
      </c>
      <c r="G47" s="100">
        <v>1752938.59</v>
      </c>
    </row>
    <row r="48" spans="1:7" s="2" customFormat="1" ht="12.75" customHeight="1">
      <c r="A48" s="33" t="s">
        <v>210</v>
      </c>
      <c r="B48" s="34" t="s">
        <v>215</v>
      </c>
      <c r="C48" s="45" t="s">
        <v>163</v>
      </c>
      <c r="D48" s="100">
        <f>D50+D52+D54+D55</f>
        <v>301596.35000000003</v>
      </c>
      <c r="E48" s="119">
        <v>0</v>
      </c>
      <c r="F48" s="102" t="s">
        <v>2</v>
      </c>
      <c r="G48" s="100">
        <f>G50+G52+G54+G55</f>
        <v>301596.35000000003</v>
      </c>
    </row>
    <row r="49" spans="1:7" s="2" customFormat="1" ht="15" customHeight="1">
      <c r="A49" s="35" t="s">
        <v>122</v>
      </c>
      <c r="B49" s="36"/>
      <c r="C49" s="46"/>
      <c r="D49" s="106"/>
      <c r="E49" s="118"/>
      <c r="F49" s="108"/>
      <c r="G49" s="133"/>
    </row>
    <row r="50" spans="1:7" s="2" customFormat="1" ht="9" customHeight="1">
      <c r="A50" s="38" t="s">
        <v>218</v>
      </c>
      <c r="B50" s="39" t="s">
        <v>16</v>
      </c>
      <c r="C50" s="45" t="s">
        <v>107</v>
      </c>
      <c r="D50" s="102">
        <v>56321.94</v>
      </c>
      <c r="E50" s="117">
        <v>0</v>
      </c>
      <c r="F50" s="102" t="s">
        <v>2</v>
      </c>
      <c r="G50" s="102">
        <v>56321.94</v>
      </c>
    </row>
    <row r="51" spans="1:7" s="2" customFormat="1" ht="12.75" customHeight="1">
      <c r="A51" s="38" t="s">
        <v>239</v>
      </c>
      <c r="B51" s="34" t="s">
        <v>93</v>
      </c>
      <c r="C51" s="45" t="s">
        <v>30</v>
      </c>
      <c r="D51" s="100">
        <v>0</v>
      </c>
      <c r="E51" s="119">
        <v>0</v>
      </c>
      <c r="F51" s="100" t="s">
        <v>2</v>
      </c>
      <c r="G51" s="134">
        <v>0</v>
      </c>
    </row>
    <row r="52" spans="1:7" s="2" customFormat="1" ht="14.1" customHeight="1">
      <c r="A52" s="38" t="s">
        <v>140</v>
      </c>
      <c r="B52" s="34" t="s">
        <v>153</v>
      </c>
      <c r="C52" s="45" t="s">
        <v>230</v>
      </c>
      <c r="D52" s="100">
        <v>123503.01</v>
      </c>
      <c r="E52" s="119">
        <v>0</v>
      </c>
      <c r="F52" s="100" t="s">
        <v>2</v>
      </c>
      <c r="G52" s="100">
        <v>123503.01</v>
      </c>
    </row>
    <row r="53" spans="1:7" s="2" customFormat="1" ht="14.1" customHeight="1">
      <c r="A53" s="38" t="s">
        <v>50</v>
      </c>
      <c r="B53" s="34" t="s">
        <v>217</v>
      </c>
      <c r="C53" s="45" t="s">
        <v>167</v>
      </c>
      <c r="D53" s="100">
        <v>0</v>
      </c>
      <c r="E53" s="119">
        <v>0</v>
      </c>
      <c r="F53" s="100" t="s">
        <v>2</v>
      </c>
      <c r="G53" s="134">
        <v>0</v>
      </c>
    </row>
    <row r="54" spans="1:7" s="2" customFormat="1" ht="14.1" customHeight="1">
      <c r="A54" s="38" t="s">
        <v>175</v>
      </c>
      <c r="B54" s="34" t="s">
        <v>14</v>
      </c>
      <c r="C54" s="45" t="s">
        <v>106</v>
      </c>
      <c r="D54" s="100">
        <v>85201.38</v>
      </c>
      <c r="E54" s="119">
        <v>0</v>
      </c>
      <c r="F54" s="100" t="s">
        <v>2</v>
      </c>
      <c r="G54" s="100">
        <v>85201.38</v>
      </c>
    </row>
    <row r="55" spans="1:7" s="2" customFormat="1" ht="14.1" customHeight="1">
      <c r="A55" s="38" t="s">
        <v>42</v>
      </c>
      <c r="B55" s="34" t="s">
        <v>91</v>
      </c>
      <c r="C55" s="45" t="s">
        <v>27</v>
      </c>
      <c r="D55" s="100">
        <v>36570.019999999997</v>
      </c>
      <c r="E55" s="119">
        <v>0</v>
      </c>
      <c r="F55" s="100" t="s">
        <v>2</v>
      </c>
      <c r="G55" s="100">
        <v>36570.019999999997</v>
      </c>
    </row>
    <row r="56" spans="1:7" s="2" customFormat="1" ht="14.1" customHeight="1">
      <c r="A56" s="52" t="s">
        <v>94</v>
      </c>
      <c r="B56" s="36" t="s">
        <v>186</v>
      </c>
      <c r="C56" s="46" t="s">
        <v>212</v>
      </c>
      <c r="D56" s="106">
        <v>0</v>
      </c>
      <c r="E56" s="118">
        <v>0</v>
      </c>
      <c r="F56" s="106" t="s">
        <v>2</v>
      </c>
      <c r="G56" s="109">
        <v>0</v>
      </c>
    </row>
    <row r="57" spans="1:7" s="2" customFormat="1" ht="14.1" customHeight="1">
      <c r="A57" s="53" t="s">
        <v>122</v>
      </c>
      <c r="B57" s="36"/>
      <c r="C57" s="54"/>
      <c r="D57" s="106"/>
      <c r="E57" s="118"/>
      <c r="F57" s="106"/>
      <c r="G57" s="109"/>
    </row>
    <row r="58" spans="1:7" s="2" customFormat="1" ht="11.25">
      <c r="A58" s="38" t="s">
        <v>268</v>
      </c>
      <c r="B58" s="39" t="s">
        <v>128</v>
      </c>
      <c r="C58" s="45" t="s">
        <v>8</v>
      </c>
      <c r="D58" s="102">
        <v>0</v>
      </c>
      <c r="E58" s="117">
        <v>0</v>
      </c>
      <c r="F58" s="102" t="s">
        <v>2</v>
      </c>
      <c r="G58" s="103">
        <v>0</v>
      </c>
    </row>
    <row r="59" spans="1:7" s="2" customFormat="1" ht="13.5" customHeight="1">
      <c r="A59" s="38" t="s">
        <v>7</v>
      </c>
      <c r="B59" s="34" t="s">
        <v>51</v>
      </c>
      <c r="C59" s="45" t="s">
        <v>86</v>
      </c>
      <c r="D59" s="100">
        <v>0</v>
      </c>
      <c r="E59" s="119">
        <v>0</v>
      </c>
      <c r="F59" s="100" t="s">
        <v>2</v>
      </c>
      <c r="G59" s="105">
        <v>0</v>
      </c>
    </row>
    <row r="60" spans="1:7" s="2" customFormat="1" ht="15" customHeight="1">
      <c r="A60" s="33" t="s">
        <v>26</v>
      </c>
      <c r="B60" s="34" t="s">
        <v>124</v>
      </c>
      <c r="C60" s="45" t="s">
        <v>138</v>
      </c>
      <c r="D60" s="100">
        <v>0</v>
      </c>
      <c r="E60" s="119">
        <v>0</v>
      </c>
      <c r="F60" s="100" t="s">
        <v>2</v>
      </c>
      <c r="G60" s="105">
        <v>0</v>
      </c>
    </row>
    <row r="61" spans="1:7" s="2" customFormat="1" ht="15" customHeight="1">
      <c r="A61" s="35" t="s">
        <v>122</v>
      </c>
      <c r="B61" s="36"/>
      <c r="C61" s="46"/>
      <c r="D61" s="106"/>
      <c r="E61" s="118"/>
      <c r="F61" s="106"/>
      <c r="G61" s="109"/>
    </row>
    <row r="62" spans="1:7" s="2" customFormat="1" ht="11.25">
      <c r="A62" s="35" t="s">
        <v>261</v>
      </c>
      <c r="B62" s="37"/>
      <c r="C62" s="46"/>
      <c r="D62" s="108">
        <v>0</v>
      </c>
      <c r="E62" s="120">
        <v>0</v>
      </c>
      <c r="F62" s="108" t="s">
        <v>2</v>
      </c>
      <c r="G62" s="111">
        <v>0</v>
      </c>
    </row>
    <row r="63" spans="1:7" s="2" customFormat="1" ht="9" customHeight="1">
      <c r="A63" s="38" t="s">
        <v>24</v>
      </c>
      <c r="B63" s="39" t="s">
        <v>181</v>
      </c>
      <c r="C63" s="45" t="s">
        <v>199</v>
      </c>
      <c r="D63" s="102"/>
      <c r="E63" s="117"/>
      <c r="F63" s="102"/>
      <c r="G63" s="103"/>
    </row>
    <row r="64" spans="1:7" s="2" customFormat="1" ht="9.75" customHeight="1">
      <c r="A64" s="35" t="s">
        <v>248</v>
      </c>
      <c r="B64" s="36"/>
      <c r="C64" s="54"/>
      <c r="D64" s="106">
        <v>0</v>
      </c>
      <c r="E64" s="118">
        <v>0</v>
      </c>
      <c r="F64" s="106" t="s">
        <v>2</v>
      </c>
      <c r="G64" s="109">
        <v>0</v>
      </c>
    </row>
    <row r="65" spans="1:7" s="2" customFormat="1" ht="11.25">
      <c r="A65" s="55" t="s">
        <v>139</v>
      </c>
      <c r="B65" s="39" t="s">
        <v>252</v>
      </c>
      <c r="C65" s="45" t="s">
        <v>270</v>
      </c>
      <c r="D65" s="102"/>
      <c r="E65" s="117"/>
      <c r="F65" s="102"/>
      <c r="G65" s="103"/>
    </row>
    <row r="66" spans="1:7" s="2" customFormat="1" ht="13.5" customHeight="1">
      <c r="A66" s="33" t="s">
        <v>99</v>
      </c>
      <c r="B66" s="39" t="s">
        <v>212</v>
      </c>
      <c r="C66" s="45" t="s">
        <v>47</v>
      </c>
      <c r="D66" s="102">
        <v>0</v>
      </c>
      <c r="E66" s="117">
        <v>0</v>
      </c>
      <c r="F66" s="102" t="s">
        <v>2</v>
      </c>
      <c r="G66" s="103">
        <v>0</v>
      </c>
    </row>
    <row r="67" spans="1:7" s="2" customFormat="1" ht="14.1" customHeight="1">
      <c r="A67" s="35" t="s">
        <v>122</v>
      </c>
      <c r="B67" s="36"/>
      <c r="C67" s="46"/>
      <c r="D67" s="106"/>
      <c r="E67" s="118"/>
      <c r="F67" s="106"/>
      <c r="G67" s="109"/>
    </row>
    <row r="68" spans="1:7" s="2" customFormat="1" ht="9.75" customHeight="1">
      <c r="A68" s="35" t="s">
        <v>145</v>
      </c>
      <c r="B68" s="37"/>
      <c r="C68" s="46"/>
      <c r="D68" s="108">
        <v>0</v>
      </c>
      <c r="E68" s="120">
        <v>0</v>
      </c>
      <c r="F68" s="108" t="s">
        <v>2</v>
      </c>
      <c r="G68" s="111">
        <v>0</v>
      </c>
    </row>
    <row r="69" spans="1:7" s="2" customFormat="1" ht="9.75" customHeight="1">
      <c r="A69" s="38" t="s">
        <v>78</v>
      </c>
      <c r="B69" s="39" t="s">
        <v>8</v>
      </c>
      <c r="C69" s="45" t="s">
        <v>250</v>
      </c>
      <c r="D69" s="102"/>
      <c r="E69" s="117"/>
      <c r="F69" s="102"/>
      <c r="G69" s="103"/>
    </row>
    <row r="70" spans="1:7" s="2" customFormat="1" ht="11.25">
      <c r="A70" s="35" t="s">
        <v>81</v>
      </c>
      <c r="B70" s="36"/>
      <c r="C70" s="46"/>
      <c r="D70" s="106"/>
      <c r="E70" s="118"/>
      <c r="F70" s="106"/>
      <c r="G70" s="109"/>
    </row>
    <row r="71" spans="1:7" s="2" customFormat="1" ht="11.25">
      <c r="A71" s="38" t="s">
        <v>249</v>
      </c>
      <c r="B71" s="37" t="s">
        <v>86</v>
      </c>
      <c r="C71" s="46" t="s">
        <v>180</v>
      </c>
      <c r="D71" s="108">
        <v>0</v>
      </c>
      <c r="E71" s="120">
        <v>0</v>
      </c>
      <c r="F71" s="108" t="s">
        <v>2</v>
      </c>
      <c r="G71" s="111">
        <v>0</v>
      </c>
    </row>
    <row r="72" spans="1:7" s="2" customFormat="1" ht="11.25">
      <c r="A72" s="38" t="s">
        <v>247</v>
      </c>
      <c r="B72" s="80" t="s">
        <v>150</v>
      </c>
      <c r="C72" s="81" t="s">
        <v>126</v>
      </c>
      <c r="D72" s="113">
        <v>0</v>
      </c>
      <c r="E72" s="121">
        <v>0</v>
      </c>
      <c r="F72" s="113" t="s">
        <v>2</v>
      </c>
      <c r="G72" s="115">
        <v>0</v>
      </c>
    </row>
    <row r="73" spans="1:7" s="2" customFormat="1" ht="40.5" customHeight="1">
      <c r="A73" s="69"/>
      <c r="B73" s="79"/>
      <c r="C73" s="79"/>
      <c r="D73" s="72"/>
      <c r="E73" s="72"/>
      <c r="F73" s="72"/>
      <c r="G73" s="72"/>
    </row>
    <row r="74" spans="1:7" s="2" customFormat="1" ht="9.75" customHeight="1">
      <c r="A74" s="42"/>
      <c r="B74" s="43"/>
      <c r="C74" s="43"/>
      <c r="D74" s="43"/>
      <c r="E74" s="43"/>
      <c r="F74" s="73"/>
      <c r="G74" s="43" t="s">
        <v>109</v>
      </c>
    </row>
    <row r="75" spans="1:7" s="2" customFormat="1" ht="11.25" customHeight="1">
      <c r="A75" s="19"/>
      <c r="B75" s="20" t="s">
        <v>74</v>
      </c>
      <c r="C75" s="20" t="s">
        <v>74</v>
      </c>
      <c r="D75" s="21" t="s">
        <v>257</v>
      </c>
      <c r="E75" s="22" t="s">
        <v>267</v>
      </c>
      <c r="F75" s="22" t="s">
        <v>182</v>
      </c>
      <c r="G75" s="22"/>
    </row>
    <row r="76" spans="1:7" s="2" customFormat="1" ht="11.1" customHeight="1">
      <c r="A76" s="27" t="s">
        <v>59</v>
      </c>
      <c r="B76" s="24" t="s">
        <v>203</v>
      </c>
      <c r="C76" s="24" t="s">
        <v>195</v>
      </c>
      <c r="D76" s="25" t="s">
        <v>132</v>
      </c>
      <c r="E76" s="26" t="s">
        <v>132</v>
      </c>
      <c r="F76" s="26" t="s">
        <v>189</v>
      </c>
      <c r="G76" s="26" t="s">
        <v>223</v>
      </c>
    </row>
    <row r="77" spans="1:7" s="2" customFormat="1" ht="11.1" customHeight="1">
      <c r="A77" s="27"/>
      <c r="B77" s="24" t="s">
        <v>38</v>
      </c>
      <c r="C77" s="24" t="s">
        <v>5</v>
      </c>
      <c r="D77" s="23"/>
      <c r="E77" s="26"/>
      <c r="F77" s="26" t="s">
        <v>253</v>
      </c>
      <c r="G77" s="26"/>
    </row>
    <row r="78" spans="1:7" s="2" customFormat="1" ht="11.1" customHeight="1">
      <c r="A78" s="30">
        <v>1</v>
      </c>
      <c r="B78" s="29">
        <v>2</v>
      </c>
      <c r="C78" s="29">
        <v>3</v>
      </c>
      <c r="D78" s="30">
        <v>4</v>
      </c>
      <c r="E78" s="22" t="s">
        <v>205</v>
      </c>
      <c r="F78" s="22" t="s">
        <v>143</v>
      </c>
      <c r="G78" s="22" t="s">
        <v>80</v>
      </c>
    </row>
    <row r="79" spans="1:7" s="2" customFormat="1" ht="12.75" customHeight="1">
      <c r="A79" s="83" t="s">
        <v>209</v>
      </c>
      <c r="B79" s="86">
        <v>240</v>
      </c>
      <c r="C79" s="122">
        <v>260</v>
      </c>
      <c r="D79" s="123">
        <v>0</v>
      </c>
      <c r="E79" s="123">
        <v>0</v>
      </c>
      <c r="F79" s="123" t="s">
        <v>2</v>
      </c>
      <c r="G79" s="124">
        <v>0</v>
      </c>
    </row>
    <row r="80" spans="1:7" s="2" customFormat="1" ht="14.1" customHeight="1">
      <c r="A80" s="69" t="s">
        <v>122</v>
      </c>
      <c r="B80" s="84"/>
      <c r="C80" s="85"/>
      <c r="D80" s="108"/>
      <c r="E80" s="120"/>
      <c r="F80" s="108"/>
      <c r="G80" s="111"/>
    </row>
    <row r="81" spans="1:7" s="2" customFormat="1" ht="10.5" customHeight="1">
      <c r="A81" s="76" t="s">
        <v>133</v>
      </c>
      <c r="B81" s="84" t="s">
        <v>199</v>
      </c>
      <c r="C81" s="85" t="s">
        <v>25</v>
      </c>
      <c r="D81" s="108">
        <v>0</v>
      </c>
      <c r="E81" s="120">
        <v>0</v>
      </c>
      <c r="F81" s="108" t="s">
        <v>2</v>
      </c>
      <c r="G81" s="111">
        <v>0</v>
      </c>
    </row>
    <row r="82" spans="1:7" s="2" customFormat="1" ht="11.25" customHeight="1">
      <c r="A82" s="38" t="s">
        <v>11</v>
      </c>
      <c r="B82" s="39"/>
      <c r="C82" s="45"/>
      <c r="D82" s="102"/>
      <c r="E82" s="117"/>
      <c r="F82" s="102"/>
      <c r="G82" s="103"/>
    </row>
    <row r="83" spans="1:7" s="2" customFormat="1" ht="20.25" customHeight="1">
      <c r="A83" s="38" t="s">
        <v>201</v>
      </c>
      <c r="B83" s="34" t="s">
        <v>270</v>
      </c>
      <c r="C83" s="45" t="s">
        <v>105</v>
      </c>
      <c r="D83" s="100">
        <v>128145.95</v>
      </c>
      <c r="E83" s="119">
        <v>0</v>
      </c>
      <c r="F83" s="100" t="s">
        <v>2</v>
      </c>
      <c r="G83" s="105">
        <v>128145.95</v>
      </c>
    </row>
    <row r="84" spans="1:7" s="2" customFormat="1" ht="15.75" customHeight="1">
      <c r="A84" s="69" t="s">
        <v>64</v>
      </c>
      <c r="B84" s="37"/>
      <c r="C84" s="46"/>
      <c r="D84" s="108"/>
      <c r="E84" s="120"/>
      <c r="F84" s="108"/>
      <c r="G84" s="111"/>
    </row>
    <row r="85" spans="1:7" s="2" customFormat="1" ht="12" customHeight="1">
      <c r="A85" s="38" t="s">
        <v>121</v>
      </c>
      <c r="B85" s="70" t="s">
        <v>68</v>
      </c>
      <c r="C85" s="82" t="s">
        <v>166</v>
      </c>
      <c r="D85" s="102">
        <v>0</v>
      </c>
      <c r="E85" s="117">
        <v>0</v>
      </c>
      <c r="F85" s="102" t="s">
        <v>2</v>
      </c>
      <c r="G85" s="103">
        <v>0</v>
      </c>
    </row>
    <row r="86" spans="1:7" s="2" customFormat="1" ht="13.5" customHeight="1">
      <c r="A86" s="33" t="s">
        <v>89</v>
      </c>
      <c r="B86" s="39" t="s">
        <v>231</v>
      </c>
      <c r="C86" s="45" t="s">
        <v>148</v>
      </c>
      <c r="D86" s="117">
        <f>D88+D89</f>
        <v>910710.19</v>
      </c>
      <c r="E86" s="117">
        <v>0</v>
      </c>
      <c r="F86" s="102" t="s">
        <v>2</v>
      </c>
      <c r="G86" s="132">
        <v>140259.28</v>
      </c>
    </row>
    <row r="87" spans="1:7" s="2" customFormat="1" ht="15" customHeight="1">
      <c r="A87" s="35" t="s">
        <v>122</v>
      </c>
      <c r="B87" s="36"/>
      <c r="C87" s="46"/>
      <c r="D87" s="108"/>
      <c r="E87" s="120"/>
      <c r="F87" s="106"/>
      <c r="G87" s="149"/>
    </row>
    <row r="88" spans="1:7" s="2" customFormat="1" ht="11.25">
      <c r="A88" s="38" t="s">
        <v>264</v>
      </c>
      <c r="B88" s="39" t="s">
        <v>25</v>
      </c>
      <c r="C88" s="45" t="s">
        <v>88</v>
      </c>
      <c r="D88" s="102">
        <v>823130.19</v>
      </c>
      <c r="E88" s="117">
        <v>0</v>
      </c>
      <c r="F88" s="102" t="s">
        <v>2</v>
      </c>
      <c r="G88" s="132">
        <v>823130.19</v>
      </c>
    </row>
    <row r="89" spans="1:7" s="2" customFormat="1" ht="12" customHeight="1">
      <c r="A89" s="35" t="s">
        <v>77</v>
      </c>
      <c r="B89" s="34" t="s">
        <v>105</v>
      </c>
      <c r="C89" s="45" t="s">
        <v>10</v>
      </c>
      <c r="D89" s="100">
        <v>87580</v>
      </c>
      <c r="E89" s="119">
        <v>0</v>
      </c>
      <c r="F89" s="100" t="s">
        <v>2</v>
      </c>
      <c r="G89" s="134">
        <v>87580</v>
      </c>
    </row>
    <row r="90" spans="1:7" s="2" customFormat="1" ht="15" customHeight="1">
      <c r="A90" s="58" t="s">
        <v>40</v>
      </c>
      <c r="B90" s="34" t="s">
        <v>166</v>
      </c>
      <c r="C90" s="45" t="s">
        <v>211</v>
      </c>
      <c r="D90" s="100">
        <v>0</v>
      </c>
      <c r="E90" s="119">
        <v>0</v>
      </c>
      <c r="F90" s="100" t="s">
        <v>2</v>
      </c>
      <c r="G90" s="134">
        <v>0</v>
      </c>
    </row>
    <row r="91" spans="1:7" s="2" customFormat="1" ht="13.5" customHeight="1">
      <c r="A91" s="40" t="s">
        <v>237</v>
      </c>
      <c r="B91" s="59" t="s">
        <v>148</v>
      </c>
      <c r="C91" s="45" t="s">
        <v>251</v>
      </c>
      <c r="D91" s="100">
        <v>15359</v>
      </c>
      <c r="E91" s="119" t="s">
        <v>2</v>
      </c>
      <c r="F91" s="106" t="s">
        <v>2</v>
      </c>
      <c r="G91" s="134">
        <v>15359</v>
      </c>
    </row>
    <row r="92" spans="1:7" s="2" customFormat="1" ht="12.75" customHeight="1">
      <c r="A92" s="40" t="s">
        <v>66</v>
      </c>
      <c r="B92" s="59" t="s">
        <v>198</v>
      </c>
      <c r="C92" s="45"/>
      <c r="D92" s="106" t="s">
        <v>2</v>
      </c>
      <c r="E92" s="118" t="s">
        <v>2</v>
      </c>
      <c r="F92" s="100" t="s">
        <v>2</v>
      </c>
      <c r="G92" s="109" t="s">
        <v>2</v>
      </c>
    </row>
    <row r="93" spans="1:7" s="2" customFormat="1" ht="12.95" customHeight="1">
      <c r="A93" s="60" t="s">
        <v>111</v>
      </c>
      <c r="B93" s="150" t="s">
        <v>251</v>
      </c>
      <c r="C93" s="152"/>
      <c r="D93" s="106">
        <v>8419551.9000000004</v>
      </c>
      <c r="E93" s="118">
        <v>0</v>
      </c>
      <c r="F93" s="108">
        <v>0</v>
      </c>
      <c r="G93" s="106">
        <v>8419551.9000000004</v>
      </c>
    </row>
    <row r="94" spans="1:7" s="2" customFormat="1" ht="12.95" customHeight="1">
      <c r="A94" s="40" t="s">
        <v>85</v>
      </c>
      <c r="B94" s="150" t="s">
        <v>44</v>
      </c>
      <c r="C94" s="45"/>
      <c r="D94" s="153">
        <v>8419551.9000000004</v>
      </c>
      <c r="E94" s="119">
        <v>0</v>
      </c>
      <c r="F94" s="100">
        <v>0</v>
      </c>
      <c r="G94" s="100">
        <v>8419551.9000000004</v>
      </c>
    </row>
    <row r="95" spans="1:7" s="2" customFormat="1" ht="12.95" customHeight="1">
      <c r="A95" s="40" t="s">
        <v>197</v>
      </c>
      <c r="B95" s="34" t="s">
        <v>123</v>
      </c>
      <c r="C95" s="45"/>
      <c r="D95" s="100">
        <v>0</v>
      </c>
      <c r="E95" s="117">
        <v>0</v>
      </c>
      <c r="F95" s="102">
        <v>0</v>
      </c>
      <c r="G95" s="103">
        <v>0</v>
      </c>
    </row>
    <row r="96" spans="1:7" s="2" customFormat="1" ht="23.25" customHeight="1">
      <c r="A96" s="60" t="s">
        <v>101</v>
      </c>
      <c r="B96" s="150" t="s">
        <v>103</v>
      </c>
      <c r="C96" s="45"/>
      <c r="D96" s="102">
        <f>D97+D101+D105+D109</f>
        <v>209434.96</v>
      </c>
      <c r="E96" s="117">
        <v>0</v>
      </c>
      <c r="F96" s="102" t="s">
        <v>2</v>
      </c>
      <c r="G96" s="102">
        <f>G97+G101+G105+G109</f>
        <v>209434.96</v>
      </c>
    </row>
    <row r="97" spans="1:7" s="2" customFormat="1" ht="12">
      <c r="A97" s="33" t="s">
        <v>3</v>
      </c>
      <c r="B97" s="150" t="s">
        <v>177</v>
      </c>
      <c r="C97" s="45"/>
      <c r="D97" s="100">
        <v>209434.96</v>
      </c>
      <c r="E97" s="119">
        <v>0</v>
      </c>
      <c r="F97" s="100" t="s">
        <v>2</v>
      </c>
      <c r="G97" s="105">
        <v>209434.96</v>
      </c>
    </row>
    <row r="98" spans="1:7" s="2" customFormat="1" ht="10.5" customHeight="1">
      <c r="A98" s="35" t="s">
        <v>122</v>
      </c>
      <c r="B98" s="36"/>
      <c r="C98" s="46"/>
      <c r="D98" s="106"/>
      <c r="E98" s="118"/>
      <c r="F98" s="106"/>
      <c r="G98" s="109"/>
    </row>
    <row r="99" spans="1:7" s="2" customFormat="1" ht="14.25" customHeight="1">
      <c r="A99" s="38" t="s">
        <v>273</v>
      </c>
      <c r="B99" s="39" t="s">
        <v>117</v>
      </c>
      <c r="C99" s="45" t="s">
        <v>103</v>
      </c>
      <c r="D99" s="102">
        <v>887264.27</v>
      </c>
      <c r="E99" s="117">
        <v>0</v>
      </c>
      <c r="F99" s="102" t="s">
        <v>2</v>
      </c>
      <c r="G99" s="103">
        <v>887264.27</v>
      </c>
    </row>
    <row r="100" spans="1:7" s="2" customFormat="1" ht="12.95" customHeight="1">
      <c r="A100" s="38" t="s">
        <v>23</v>
      </c>
      <c r="B100" s="34" t="s">
        <v>39</v>
      </c>
      <c r="C100" s="45" t="s">
        <v>238</v>
      </c>
      <c r="D100" s="100">
        <v>1096699.23</v>
      </c>
      <c r="E100" s="119">
        <v>0</v>
      </c>
      <c r="F100" s="100" t="s">
        <v>2</v>
      </c>
      <c r="G100" s="105">
        <v>1096699.23</v>
      </c>
    </row>
    <row r="101" spans="1:7" s="2" customFormat="1" ht="12">
      <c r="A101" s="33" t="s">
        <v>120</v>
      </c>
      <c r="B101" s="34" t="s">
        <v>265</v>
      </c>
      <c r="C101" s="45"/>
      <c r="D101" s="100">
        <v>0</v>
      </c>
      <c r="E101" s="119">
        <v>0</v>
      </c>
      <c r="F101" s="100" t="s">
        <v>2</v>
      </c>
      <c r="G101" s="105">
        <v>0</v>
      </c>
    </row>
    <row r="102" spans="1:7" s="2" customFormat="1" ht="11.25" customHeight="1">
      <c r="A102" s="35" t="s">
        <v>122</v>
      </c>
      <c r="B102" s="36"/>
      <c r="C102" s="46"/>
      <c r="D102" s="106"/>
      <c r="E102" s="118"/>
      <c r="F102" s="106"/>
      <c r="G102" s="109"/>
    </row>
    <row r="103" spans="1:7" s="2" customFormat="1" ht="13.5" customHeight="1">
      <c r="A103" s="38" t="s">
        <v>254</v>
      </c>
      <c r="B103" s="39" t="s">
        <v>65</v>
      </c>
      <c r="C103" s="45" t="s">
        <v>177</v>
      </c>
      <c r="D103" s="102">
        <v>0</v>
      </c>
      <c r="E103" s="117">
        <v>0</v>
      </c>
      <c r="F103" s="102" t="s">
        <v>2</v>
      </c>
      <c r="G103" s="103">
        <v>0</v>
      </c>
    </row>
    <row r="104" spans="1:7" s="2" customFormat="1" ht="12.75" customHeight="1">
      <c r="A104" s="38" t="s">
        <v>200</v>
      </c>
      <c r="B104" s="34" t="s">
        <v>136</v>
      </c>
      <c r="C104" s="45" t="s">
        <v>17</v>
      </c>
      <c r="D104" s="100">
        <v>0</v>
      </c>
      <c r="E104" s="119">
        <v>0</v>
      </c>
      <c r="F104" s="100" t="s">
        <v>2</v>
      </c>
      <c r="G104" s="105">
        <v>0</v>
      </c>
    </row>
    <row r="105" spans="1:7" s="2" customFormat="1" ht="12">
      <c r="A105" s="33" t="s">
        <v>157</v>
      </c>
      <c r="B105" s="34" t="s">
        <v>22</v>
      </c>
      <c r="C105" s="45"/>
      <c r="D105" s="100">
        <v>0</v>
      </c>
      <c r="E105" s="119">
        <v>0</v>
      </c>
      <c r="F105" s="100" t="s">
        <v>2</v>
      </c>
      <c r="G105" s="105">
        <v>0</v>
      </c>
    </row>
    <row r="106" spans="1:7" s="2" customFormat="1" ht="9.75" customHeight="1">
      <c r="A106" s="35" t="s">
        <v>122</v>
      </c>
      <c r="B106" s="36"/>
      <c r="C106" s="46"/>
      <c r="D106" s="106">
        <v>0</v>
      </c>
      <c r="E106" s="118">
        <v>0</v>
      </c>
      <c r="F106" s="106" t="s">
        <v>2</v>
      </c>
      <c r="G106" s="109">
        <v>0</v>
      </c>
    </row>
    <row r="107" spans="1:7" s="2" customFormat="1" ht="14.25" customHeight="1">
      <c r="A107" s="38" t="s">
        <v>36</v>
      </c>
      <c r="B107" s="39" t="s">
        <v>225</v>
      </c>
      <c r="C107" s="45" t="s">
        <v>265</v>
      </c>
      <c r="D107" s="102"/>
      <c r="E107" s="117"/>
      <c r="F107" s="102"/>
      <c r="G107" s="103"/>
    </row>
    <row r="108" spans="1:7" s="2" customFormat="1" ht="14.25" customHeight="1">
      <c r="A108" s="38" t="s">
        <v>108</v>
      </c>
      <c r="B108" s="34" t="s">
        <v>162</v>
      </c>
      <c r="C108" s="61" t="s">
        <v>79</v>
      </c>
      <c r="D108" s="100">
        <v>0</v>
      </c>
      <c r="E108" s="119">
        <v>0</v>
      </c>
      <c r="F108" s="100" t="s">
        <v>2</v>
      </c>
      <c r="G108" s="105">
        <v>0</v>
      </c>
    </row>
    <row r="109" spans="1:7" s="2" customFormat="1" ht="12.95" customHeight="1">
      <c r="A109" s="33" t="s">
        <v>71</v>
      </c>
      <c r="B109" s="151" t="s">
        <v>244</v>
      </c>
      <c r="C109" s="45"/>
      <c r="D109" s="102">
        <v>0</v>
      </c>
      <c r="E109" s="117">
        <v>0</v>
      </c>
      <c r="F109" s="102" t="s">
        <v>2</v>
      </c>
      <c r="G109" s="103">
        <v>0</v>
      </c>
    </row>
    <row r="110" spans="1:7" s="2" customFormat="1" ht="12.95" customHeight="1">
      <c r="A110" s="35" t="s">
        <v>122</v>
      </c>
      <c r="B110" s="36"/>
      <c r="C110" s="46"/>
      <c r="D110" s="106"/>
      <c r="E110" s="118"/>
      <c r="F110" s="106"/>
      <c r="G110" s="109"/>
    </row>
    <row r="111" spans="1:7" s="2" customFormat="1" ht="14.25" customHeight="1">
      <c r="A111" s="69" t="s">
        <v>191</v>
      </c>
      <c r="B111" s="37" t="s">
        <v>41</v>
      </c>
      <c r="C111" s="46" t="s">
        <v>83</v>
      </c>
      <c r="D111" s="108">
        <v>94346.01</v>
      </c>
      <c r="E111" s="120">
        <v>0</v>
      </c>
      <c r="F111" s="108" t="s">
        <v>2</v>
      </c>
      <c r="G111" s="111">
        <v>94346.01</v>
      </c>
    </row>
    <row r="112" spans="1:7" s="2" customFormat="1" ht="14.25" customHeight="1">
      <c r="A112" s="88" t="s">
        <v>190</v>
      </c>
      <c r="B112" s="80" t="s">
        <v>118</v>
      </c>
      <c r="C112" s="81" t="s">
        <v>260</v>
      </c>
      <c r="D112" s="113">
        <v>94346.01</v>
      </c>
      <c r="E112" s="121">
        <v>0</v>
      </c>
      <c r="F112" s="113" t="s">
        <v>2</v>
      </c>
      <c r="G112" s="115">
        <v>94346.01</v>
      </c>
    </row>
    <row r="113" spans="1:7" s="2" customFormat="1" ht="12.75" customHeight="1">
      <c r="A113" s="87"/>
      <c r="B113" s="79"/>
      <c r="C113" s="79"/>
      <c r="D113" s="72"/>
      <c r="E113" s="72"/>
      <c r="F113" s="89"/>
      <c r="G113" s="72"/>
    </row>
    <row r="114" spans="1:7" s="2" customFormat="1" ht="21.75" customHeight="1">
      <c r="A114" s="63"/>
      <c r="B114" s="43"/>
      <c r="C114" s="43"/>
      <c r="D114" s="43"/>
      <c r="E114" s="43"/>
      <c r="F114" s="43"/>
      <c r="G114" s="43" t="s">
        <v>32</v>
      </c>
    </row>
    <row r="115" spans="1:7" s="2" customFormat="1" ht="11.25" customHeight="1">
      <c r="A115" s="19"/>
      <c r="B115" s="20" t="s">
        <v>74</v>
      </c>
      <c r="C115" s="20" t="s">
        <v>74</v>
      </c>
      <c r="D115" s="21" t="s">
        <v>257</v>
      </c>
      <c r="E115" s="22" t="s">
        <v>267</v>
      </c>
      <c r="F115" s="22" t="s">
        <v>182</v>
      </c>
      <c r="G115" s="22"/>
    </row>
    <row r="116" spans="1:7" s="2" customFormat="1" ht="11.1" customHeight="1">
      <c r="A116" s="27" t="s">
        <v>59</v>
      </c>
      <c r="B116" s="24" t="s">
        <v>203</v>
      </c>
      <c r="C116" s="24" t="s">
        <v>195</v>
      </c>
      <c r="D116" s="25" t="s">
        <v>132</v>
      </c>
      <c r="E116" s="26" t="s">
        <v>132</v>
      </c>
      <c r="F116" s="26" t="s">
        <v>189</v>
      </c>
      <c r="G116" s="26" t="s">
        <v>223</v>
      </c>
    </row>
    <row r="117" spans="1:7" s="2" customFormat="1" ht="11.1" customHeight="1">
      <c r="A117" s="27"/>
      <c r="B117" s="24" t="s">
        <v>38</v>
      </c>
      <c r="C117" s="24" t="s">
        <v>5</v>
      </c>
      <c r="D117" s="23"/>
      <c r="E117" s="26"/>
      <c r="F117" s="26" t="s">
        <v>253</v>
      </c>
      <c r="G117" s="26"/>
    </row>
    <row r="118" spans="1:7" s="2" customFormat="1" ht="11.1" customHeight="1">
      <c r="A118" s="90">
        <v>1</v>
      </c>
      <c r="B118" s="57">
        <v>2</v>
      </c>
      <c r="C118" s="56">
        <v>3</v>
      </c>
      <c r="D118" s="57">
        <v>4</v>
      </c>
      <c r="E118" s="92" t="s">
        <v>205</v>
      </c>
      <c r="F118" s="93" t="s">
        <v>143</v>
      </c>
      <c r="G118" s="94" t="s">
        <v>80</v>
      </c>
    </row>
    <row r="119" spans="1:7" s="2" customFormat="1" ht="15.75" customHeight="1">
      <c r="A119" s="91" t="s">
        <v>116</v>
      </c>
      <c r="B119" s="150" t="s">
        <v>146</v>
      </c>
      <c r="C119" s="45"/>
      <c r="D119" s="153">
        <f>D120-D154</f>
        <v>-73202.030000001192</v>
      </c>
      <c r="E119" s="119">
        <v>0</v>
      </c>
      <c r="F119" s="102">
        <v>0</v>
      </c>
      <c r="G119" s="153">
        <f>G120-G154</f>
        <v>-73202.030000001192</v>
      </c>
    </row>
    <row r="120" spans="1:7" s="2" customFormat="1" ht="24" customHeight="1">
      <c r="A120" s="62" t="s">
        <v>49</v>
      </c>
      <c r="B120" s="150" t="s">
        <v>224</v>
      </c>
      <c r="C120" s="45"/>
      <c r="D120" s="153">
        <f>D121+D125+D131+D135+D139+D144</f>
        <v>7756221.6799999997</v>
      </c>
      <c r="E120" s="119">
        <v>0</v>
      </c>
      <c r="F120" s="100">
        <v>0</v>
      </c>
      <c r="G120" s="105">
        <v>7756221.6799999997</v>
      </c>
    </row>
    <row r="121" spans="1:7" s="2" customFormat="1" ht="14.25" customHeight="1">
      <c r="A121" s="33" t="s">
        <v>92</v>
      </c>
      <c r="B121" s="150" t="s">
        <v>238</v>
      </c>
      <c r="C121" s="45"/>
      <c r="D121" s="100">
        <v>7756221.6799999997</v>
      </c>
      <c r="E121" s="119">
        <v>0</v>
      </c>
      <c r="F121" s="100">
        <v>0</v>
      </c>
      <c r="G121" s="105">
        <v>7756221.6799999997</v>
      </c>
    </row>
    <row r="122" spans="1:7" s="2" customFormat="1" ht="12.95" customHeight="1">
      <c r="A122" s="35" t="s">
        <v>122</v>
      </c>
      <c r="B122" s="36"/>
      <c r="C122" s="46"/>
      <c r="D122" s="106">
        <v>0</v>
      </c>
      <c r="E122" s="118">
        <v>0</v>
      </c>
      <c r="F122" s="106">
        <v>0</v>
      </c>
      <c r="G122" s="109">
        <v>0</v>
      </c>
    </row>
    <row r="123" spans="1:7" s="2" customFormat="1" ht="14.25" customHeight="1">
      <c r="A123" s="35" t="s">
        <v>196</v>
      </c>
      <c r="B123" s="39" t="s">
        <v>35</v>
      </c>
      <c r="C123" s="45" t="s">
        <v>235</v>
      </c>
      <c r="D123" s="102"/>
      <c r="E123" s="117"/>
      <c r="F123" s="102"/>
      <c r="G123" s="103"/>
    </row>
    <row r="124" spans="1:7" s="2" customFormat="1" ht="11.25">
      <c r="A124" s="58" t="s">
        <v>137</v>
      </c>
      <c r="B124" s="34" t="s">
        <v>113</v>
      </c>
      <c r="C124" s="61" t="s">
        <v>165</v>
      </c>
      <c r="D124" s="100">
        <v>7756221.6799999997</v>
      </c>
      <c r="E124" s="119">
        <v>0</v>
      </c>
      <c r="F124" s="100">
        <v>0</v>
      </c>
      <c r="G124" s="105">
        <v>7756221.6799999997</v>
      </c>
    </row>
    <row r="125" spans="1:7" s="2" customFormat="1" ht="24">
      <c r="A125" s="40" t="s">
        <v>54</v>
      </c>
      <c r="B125" s="34" t="s">
        <v>17</v>
      </c>
      <c r="C125" s="45"/>
      <c r="D125" s="100">
        <v>0</v>
      </c>
      <c r="E125" s="119">
        <v>0</v>
      </c>
      <c r="F125" s="100" t="s">
        <v>2</v>
      </c>
      <c r="G125" s="105">
        <v>0</v>
      </c>
    </row>
    <row r="126" spans="1:7" s="2" customFormat="1" ht="11.25">
      <c r="A126" s="35" t="s">
        <v>122</v>
      </c>
      <c r="B126" s="36"/>
      <c r="C126" s="46"/>
      <c r="D126" s="106"/>
      <c r="E126" s="118"/>
      <c r="F126" s="106"/>
      <c r="G126" s="109"/>
    </row>
    <row r="127" spans="1:7" s="2" customFormat="1" ht="11.25">
      <c r="A127" s="35" t="s">
        <v>194</v>
      </c>
      <c r="B127" s="37"/>
      <c r="C127" s="46"/>
      <c r="D127" s="108">
        <v>0</v>
      </c>
      <c r="E127" s="120">
        <v>0</v>
      </c>
      <c r="F127" s="108" t="s">
        <v>2</v>
      </c>
      <c r="G127" s="111">
        <v>0</v>
      </c>
    </row>
    <row r="128" spans="1:7" s="2" customFormat="1" ht="11.25">
      <c r="A128" s="38" t="s">
        <v>214</v>
      </c>
      <c r="B128" s="37" t="s">
        <v>222</v>
      </c>
      <c r="C128" s="46" t="s">
        <v>53</v>
      </c>
      <c r="D128" s="108"/>
      <c r="E128" s="120"/>
      <c r="F128" s="108"/>
      <c r="G128" s="111"/>
    </row>
    <row r="129" spans="1:7" s="2" customFormat="1" ht="12" customHeight="1">
      <c r="A129" s="69" t="s">
        <v>161</v>
      </c>
      <c r="B129" s="95"/>
      <c r="C129" s="125"/>
      <c r="D129" s="106"/>
      <c r="E129" s="107"/>
      <c r="F129" s="106"/>
      <c r="G129" s="109"/>
    </row>
    <row r="130" spans="1:7" s="2" customFormat="1" ht="12" customHeight="1">
      <c r="A130" s="69" t="s">
        <v>214</v>
      </c>
      <c r="B130" s="39" t="s">
        <v>159</v>
      </c>
      <c r="C130" s="45" t="s">
        <v>125</v>
      </c>
      <c r="D130" s="102">
        <v>0</v>
      </c>
      <c r="E130" s="101">
        <v>0</v>
      </c>
      <c r="F130" s="102" t="s">
        <v>2</v>
      </c>
      <c r="G130" s="103">
        <v>0</v>
      </c>
    </row>
    <row r="131" spans="1:7" s="2" customFormat="1" ht="15.75" customHeight="1">
      <c r="A131" s="40" t="s">
        <v>31</v>
      </c>
      <c r="B131" s="34" t="s">
        <v>260</v>
      </c>
      <c r="C131" s="45"/>
      <c r="D131" s="100">
        <v>0</v>
      </c>
      <c r="E131" s="104">
        <v>0</v>
      </c>
      <c r="F131" s="100" t="s">
        <v>2</v>
      </c>
      <c r="G131" s="105">
        <v>0</v>
      </c>
    </row>
    <row r="132" spans="1:7" s="2" customFormat="1" ht="10.5" customHeight="1">
      <c r="A132" s="35" t="s">
        <v>122</v>
      </c>
      <c r="B132" s="36"/>
      <c r="C132" s="46"/>
      <c r="D132" s="106"/>
      <c r="E132" s="107"/>
      <c r="F132" s="106"/>
      <c r="G132" s="109"/>
    </row>
    <row r="133" spans="1:7" s="2" customFormat="1" ht="10.5" customHeight="1">
      <c r="A133" s="38" t="s">
        <v>12</v>
      </c>
      <c r="B133" s="39" t="s">
        <v>63</v>
      </c>
      <c r="C133" s="45" t="s">
        <v>141</v>
      </c>
      <c r="D133" s="102">
        <v>0</v>
      </c>
      <c r="E133" s="117">
        <v>0</v>
      </c>
      <c r="F133" s="102" t="s">
        <v>2</v>
      </c>
      <c r="G133" s="103">
        <v>0</v>
      </c>
    </row>
    <row r="134" spans="1:7" s="2" customFormat="1" ht="12.75" customHeight="1">
      <c r="A134" s="35" t="s">
        <v>168</v>
      </c>
      <c r="B134" s="34" t="s">
        <v>135</v>
      </c>
      <c r="C134" s="45" t="s">
        <v>67</v>
      </c>
      <c r="D134" s="100">
        <v>0</v>
      </c>
      <c r="E134" s="104">
        <v>0</v>
      </c>
      <c r="F134" s="100" t="s">
        <v>2</v>
      </c>
      <c r="G134" s="105">
        <v>0</v>
      </c>
    </row>
    <row r="135" spans="1:7" s="2" customFormat="1" ht="12.95" customHeight="1">
      <c r="A135" s="40" t="s">
        <v>227</v>
      </c>
      <c r="B135" s="34" t="s">
        <v>97</v>
      </c>
      <c r="C135" s="45"/>
      <c r="D135" s="100">
        <v>0</v>
      </c>
      <c r="E135" s="104">
        <v>0</v>
      </c>
      <c r="F135" s="100" t="s">
        <v>2</v>
      </c>
      <c r="G135" s="105">
        <v>0</v>
      </c>
    </row>
    <row r="136" spans="1:7" s="2" customFormat="1" ht="9.75" customHeight="1">
      <c r="A136" s="35" t="s">
        <v>122</v>
      </c>
      <c r="B136" s="36"/>
      <c r="C136" s="46"/>
      <c r="D136" s="106"/>
      <c r="E136" s="107"/>
      <c r="F136" s="106"/>
      <c r="G136" s="109"/>
    </row>
    <row r="137" spans="1:7" s="2" customFormat="1" ht="9.75" customHeight="1">
      <c r="A137" s="38" t="s">
        <v>178</v>
      </c>
      <c r="B137" s="39" t="s">
        <v>156</v>
      </c>
      <c r="C137" s="45" t="s">
        <v>216</v>
      </c>
      <c r="D137" s="102">
        <v>0</v>
      </c>
      <c r="E137" s="101">
        <v>0</v>
      </c>
      <c r="F137" s="102" t="s">
        <v>2</v>
      </c>
      <c r="G137" s="103">
        <v>0</v>
      </c>
    </row>
    <row r="138" spans="1:7" s="2" customFormat="1" ht="13.5" customHeight="1">
      <c r="A138" s="58" t="s">
        <v>274</v>
      </c>
      <c r="B138" s="34" t="s">
        <v>219</v>
      </c>
      <c r="C138" s="45" t="s">
        <v>149</v>
      </c>
      <c r="D138" s="106">
        <v>0</v>
      </c>
      <c r="E138" s="104">
        <v>0</v>
      </c>
      <c r="F138" s="100" t="s">
        <v>2</v>
      </c>
      <c r="G138" s="105">
        <v>0</v>
      </c>
    </row>
    <row r="139" spans="1:7" s="2" customFormat="1" ht="12.75" customHeight="1">
      <c r="A139" s="64" t="s">
        <v>34</v>
      </c>
      <c r="B139" s="65" t="s">
        <v>1</v>
      </c>
      <c r="C139" s="126"/>
      <c r="D139" s="100">
        <v>0</v>
      </c>
      <c r="E139" s="107">
        <v>0</v>
      </c>
      <c r="F139" s="106" t="s">
        <v>2</v>
      </c>
      <c r="G139" s="109">
        <v>0</v>
      </c>
    </row>
    <row r="140" spans="1:7" s="2" customFormat="1" ht="10.5" customHeight="1">
      <c r="A140" s="66" t="s">
        <v>213</v>
      </c>
      <c r="B140" s="65"/>
      <c r="C140" s="127"/>
      <c r="D140" s="120"/>
      <c r="E140" s="118"/>
      <c r="F140" s="106"/>
      <c r="G140" s="109"/>
    </row>
    <row r="141" spans="1:7" s="2" customFormat="1" ht="9" customHeight="1">
      <c r="A141" s="66" t="s">
        <v>174</v>
      </c>
      <c r="B141" s="50" t="s">
        <v>206</v>
      </c>
      <c r="C141" s="51" t="s">
        <v>169</v>
      </c>
      <c r="D141" s="108">
        <v>0</v>
      </c>
      <c r="E141" s="110">
        <v>0</v>
      </c>
      <c r="F141" s="102" t="s">
        <v>2</v>
      </c>
      <c r="G141" s="111">
        <v>0</v>
      </c>
    </row>
    <row r="142" spans="1:7" s="2" customFormat="1" ht="12.75" customHeight="1">
      <c r="A142" s="66" t="s">
        <v>115</v>
      </c>
      <c r="B142" s="59" t="s">
        <v>144</v>
      </c>
      <c r="C142" s="126" t="s">
        <v>229</v>
      </c>
      <c r="D142" s="106">
        <v>0</v>
      </c>
      <c r="E142" s="107">
        <v>0</v>
      </c>
      <c r="F142" s="100" t="s">
        <v>2</v>
      </c>
      <c r="G142" s="109">
        <v>0</v>
      </c>
    </row>
    <row r="143" spans="1:7" s="2" customFormat="1" ht="14.1" customHeight="1">
      <c r="A143" s="67" t="s">
        <v>104</v>
      </c>
      <c r="B143" s="37"/>
      <c r="C143" s="46"/>
      <c r="D143" s="106"/>
      <c r="E143" s="107"/>
      <c r="F143" s="108"/>
      <c r="G143" s="109"/>
    </row>
    <row r="144" spans="1:7" s="2" customFormat="1" ht="12.75" customHeight="1">
      <c r="A144" s="68" t="s">
        <v>61</v>
      </c>
      <c r="B144" s="151" t="s">
        <v>60</v>
      </c>
      <c r="C144" s="46"/>
      <c r="D144" s="108"/>
      <c r="E144" s="110">
        <v>0</v>
      </c>
      <c r="F144" s="108">
        <v>0</v>
      </c>
      <c r="G144" s="111"/>
    </row>
    <row r="145" spans="1:17" s="2" customFormat="1" ht="12" customHeight="1">
      <c r="A145" s="35" t="s">
        <v>122</v>
      </c>
      <c r="B145" s="36"/>
      <c r="C145" s="54"/>
      <c r="D145" s="106"/>
      <c r="E145" s="107"/>
      <c r="F145" s="106"/>
      <c r="G145" s="109"/>
    </row>
    <row r="146" spans="1:17" s="2" customFormat="1" ht="11.25" customHeight="1">
      <c r="A146" s="38" t="s">
        <v>269</v>
      </c>
      <c r="B146" s="37" t="s">
        <v>263</v>
      </c>
      <c r="C146" s="46" t="s">
        <v>127</v>
      </c>
      <c r="D146" s="108"/>
      <c r="E146" s="110">
        <v>0</v>
      </c>
      <c r="F146" s="108">
        <v>0</v>
      </c>
      <c r="G146" s="111"/>
    </row>
    <row r="147" spans="1:17" s="2" customFormat="1" ht="14.1" customHeight="1">
      <c r="A147" s="38" t="s">
        <v>179</v>
      </c>
      <c r="B147" s="80" t="s">
        <v>193</v>
      </c>
      <c r="C147" s="81" t="s">
        <v>43</v>
      </c>
      <c r="D147" s="113"/>
      <c r="E147" s="114">
        <v>0</v>
      </c>
      <c r="F147" s="113">
        <v>0</v>
      </c>
      <c r="G147" s="115"/>
    </row>
    <row r="148" spans="1:17" s="2" customFormat="1" ht="12.75" customHeight="1">
      <c r="A148" s="87"/>
      <c r="B148" s="79"/>
      <c r="C148" s="79"/>
      <c r="D148" s="72"/>
      <c r="E148" s="72"/>
      <c r="F148" s="89"/>
      <c r="G148" s="72"/>
    </row>
    <row r="149" spans="1:17" s="2" customFormat="1" ht="21.75" customHeight="1">
      <c r="A149" s="63"/>
      <c r="B149" s="43"/>
      <c r="C149" s="43"/>
      <c r="D149" s="43"/>
      <c r="E149" s="43"/>
      <c r="F149" s="43"/>
      <c r="G149" s="43" t="s">
        <v>233</v>
      </c>
    </row>
    <row r="150" spans="1:17" s="2" customFormat="1" ht="11.25" customHeight="1">
      <c r="A150" s="141"/>
      <c r="B150" s="21" t="s">
        <v>74</v>
      </c>
      <c r="C150" s="20" t="s">
        <v>74</v>
      </c>
      <c r="D150" s="21" t="s">
        <v>257</v>
      </c>
      <c r="E150" s="22" t="s">
        <v>267</v>
      </c>
      <c r="F150" s="22" t="s">
        <v>182</v>
      </c>
      <c r="G150" s="22"/>
    </row>
    <row r="151" spans="1:17" s="2" customFormat="1" ht="11.1" customHeight="1">
      <c r="A151" s="141" t="s">
        <v>59</v>
      </c>
      <c r="B151" s="23" t="s">
        <v>203</v>
      </c>
      <c r="C151" s="24" t="s">
        <v>195</v>
      </c>
      <c r="D151" s="25" t="s">
        <v>132</v>
      </c>
      <c r="E151" s="26" t="s">
        <v>132</v>
      </c>
      <c r="F151" s="26" t="s">
        <v>189</v>
      </c>
      <c r="G151" s="26" t="s">
        <v>223</v>
      </c>
    </row>
    <row r="152" spans="1:17" s="2" customFormat="1" ht="11.1" customHeight="1">
      <c r="A152" s="141"/>
      <c r="B152" s="23" t="s">
        <v>38</v>
      </c>
      <c r="C152" s="24" t="s">
        <v>5</v>
      </c>
      <c r="D152" s="23"/>
      <c r="E152" s="26"/>
      <c r="F152" s="26" t="s">
        <v>253</v>
      </c>
      <c r="G152" s="26"/>
    </row>
    <row r="153" spans="1:17" s="2" customFormat="1" ht="11.1" customHeight="1" thickBot="1">
      <c r="A153" s="142">
        <v>1</v>
      </c>
      <c r="B153" s="30">
        <v>2</v>
      </c>
      <c r="C153" s="29">
        <v>3</v>
      </c>
      <c r="D153" s="29">
        <v>4</v>
      </c>
      <c r="E153" s="128" t="s">
        <v>205</v>
      </c>
      <c r="F153" s="129" t="s">
        <v>143</v>
      </c>
      <c r="G153" s="22" t="s">
        <v>80</v>
      </c>
    </row>
    <row r="154" spans="1:17" s="2" customFormat="1" ht="14.1" customHeight="1">
      <c r="A154" s="143" t="s">
        <v>62</v>
      </c>
      <c r="B154" s="32" t="s">
        <v>235</v>
      </c>
      <c r="C154" s="157"/>
      <c r="D154" s="98">
        <f>D155+D162+D166</f>
        <v>7829423.7100000009</v>
      </c>
      <c r="E154" s="98">
        <v>0</v>
      </c>
      <c r="F154" s="98">
        <v>0</v>
      </c>
      <c r="G154" s="98">
        <f>G155+G162+G166</f>
        <v>7829423.7100000009</v>
      </c>
    </row>
    <row r="155" spans="1:17" s="2" customFormat="1" ht="18" customHeight="1">
      <c r="A155" s="144" t="s">
        <v>69</v>
      </c>
      <c r="B155" s="34" t="s">
        <v>53</v>
      </c>
      <c r="C155" s="154"/>
      <c r="D155" s="100">
        <v>0</v>
      </c>
      <c r="E155" s="100">
        <v>0</v>
      </c>
      <c r="F155" s="100" t="s">
        <v>2</v>
      </c>
      <c r="G155" s="134">
        <v>0</v>
      </c>
    </row>
    <row r="156" spans="1:17" s="2" customFormat="1" ht="12.75" customHeight="1">
      <c r="A156" s="144" t="s">
        <v>57</v>
      </c>
      <c r="B156" s="158"/>
      <c r="C156" s="155"/>
      <c r="D156" s="100"/>
      <c r="E156" s="100"/>
      <c r="F156" s="100"/>
      <c r="G156" s="134"/>
    </row>
    <row r="157" spans="1:17" s="2" customFormat="1" ht="10.5" customHeight="1">
      <c r="A157" s="145" t="s">
        <v>122</v>
      </c>
      <c r="B157" s="34"/>
      <c r="C157" s="154"/>
      <c r="D157" s="100"/>
      <c r="E157" s="100"/>
      <c r="F157" s="100"/>
      <c r="G157" s="134"/>
    </row>
    <row r="158" spans="1:17" s="2" customFormat="1" ht="9.75" customHeight="1">
      <c r="A158" s="145" t="s">
        <v>258</v>
      </c>
      <c r="B158" s="34" t="s">
        <v>255</v>
      </c>
      <c r="C158" s="154" t="s">
        <v>176</v>
      </c>
      <c r="D158" s="100">
        <v>0</v>
      </c>
      <c r="E158" s="100">
        <v>0</v>
      </c>
      <c r="F158" s="100" t="s">
        <v>2</v>
      </c>
      <c r="G158" s="134">
        <v>0</v>
      </c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s="2" customFormat="1" ht="12.75" customHeight="1">
      <c r="A159" s="146" t="s">
        <v>76</v>
      </c>
      <c r="B159" s="158"/>
      <c r="C159" s="155"/>
      <c r="D159" s="100"/>
      <c r="E159" s="100"/>
      <c r="F159" s="100"/>
      <c r="G159" s="134"/>
    </row>
    <row r="160" spans="1:17" s="2" customFormat="1" ht="19.5" customHeight="1">
      <c r="A160" s="145" t="s">
        <v>56</v>
      </c>
      <c r="B160" s="34" t="s">
        <v>183</v>
      </c>
      <c r="C160" s="154" t="s">
        <v>259</v>
      </c>
      <c r="D160" s="100">
        <v>0</v>
      </c>
      <c r="E160" s="100">
        <v>0</v>
      </c>
      <c r="F160" s="100" t="s">
        <v>2</v>
      </c>
      <c r="G160" s="134">
        <v>0</v>
      </c>
    </row>
    <row r="161" spans="1:16" s="2" customFormat="1" ht="12.75" customHeight="1">
      <c r="A161" s="146" t="s">
        <v>76</v>
      </c>
      <c r="B161" s="158"/>
      <c r="C161" s="155"/>
      <c r="D161" s="100"/>
      <c r="E161" s="100"/>
      <c r="F161" s="100"/>
      <c r="G161" s="134"/>
    </row>
    <row r="162" spans="1:16" s="2" customFormat="1" ht="22.5" customHeight="1">
      <c r="A162" s="147" t="s">
        <v>58</v>
      </c>
      <c r="B162" s="34" t="s">
        <v>141</v>
      </c>
      <c r="C162" s="154"/>
      <c r="D162" s="100">
        <v>0</v>
      </c>
      <c r="E162" s="100">
        <v>0</v>
      </c>
      <c r="F162" s="100" t="s">
        <v>2</v>
      </c>
      <c r="G162" s="134">
        <v>0</v>
      </c>
    </row>
    <row r="163" spans="1:16" s="2" customFormat="1" ht="10.5" customHeight="1">
      <c r="A163" s="145" t="s">
        <v>122</v>
      </c>
      <c r="B163" s="34"/>
      <c r="C163" s="154"/>
      <c r="D163" s="100"/>
      <c r="E163" s="100"/>
      <c r="F163" s="100"/>
      <c r="G163" s="134"/>
    </row>
    <row r="164" spans="1:16" s="2" customFormat="1" ht="12" customHeight="1">
      <c r="A164" s="145" t="s">
        <v>82</v>
      </c>
      <c r="B164" s="34" t="s">
        <v>202</v>
      </c>
      <c r="C164" s="154" t="s">
        <v>100</v>
      </c>
      <c r="D164" s="100">
        <v>0</v>
      </c>
      <c r="E164" s="100">
        <v>0</v>
      </c>
      <c r="F164" s="100" t="s">
        <v>2</v>
      </c>
      <c r="G164" s="134">
        <v>0</v>
      </c>
      <c r="I164" s="14"/>
      <c r="J164" s="14"/>
      <c r="K164" s="14"/>
      <c r="L164" s="14"/>
      <c r="M164" s="14"/>
      <c r="N164" s="14"/>
    </row>
    <row r="165" spans="1:16" s="2" customFormat="1" ht="17.25" customHeight="1">
      <c r="A165" s="145" t="s">
        <v>29</v>
      </c>
      <c r="B165" s="34" t="s">
        <v>272</v>
      </c>
      <c r="C165" s="154" t="s">
        <v>0</v>
      </c>
      <c r="D165" s="100">
        <v>0</v>
      </c>
      <c r="E165" s="100">
        <v>0</v>
      </c>
      <c r="F165" s="100" t="s">
        <v>2</v>
      </c>
      <c r="G165" s="134">
        <v>0</v>
      </c>
    </row>
    <row r="166" spans="1:16" s="2" customFormat="1" ht="20.25" customHeight="1">
      <c r="A166" s="147" t="s">
        <v>33</v>
      </c>
      <c r="B166" s="34" t="s">
        <v>216</v>
      </c>
      <c r="C166" s="154"/>
      <c r="D166" s="100">
        <f>D169-D168</f>
        <v>7829423.7100000009</v>
      </c>
      <c r="E166" s="100">
        <v>0</v>
      </c>
      <c r="F166" s="100">
        <v>0</v>
      </c>
      <c r="G166" s="100">
        <f>G169-G168</f>
        <v>7829423.7100000009</v>
      </c>
    </row>
    <row r="167" spans="1:16" s="2" customFormat="1" ht="9" customHeight="1">
      <c r="A167" s="145" t="s">
        <v>122</v>
      </c>
      <c r="B167" s="34"/>
      <c r="C167" s="154"/>
      <c r="D167" s="100"/>
      <c r="E167" s="156"/>
      <c r="F167" s="100"/>
      <c r="G167" s="134"/>
    </row>
    <row r="168" spans="1:16" s="2" customFormat="1" ht="12" customHeight="1">
      <c r="A168" s="145" t="s">
        <v>84</v>
      </c>
      <c r="B168" s="34" t="s">
        <v>13</v>
      </c>
      <c r="C168" s="154" t="s">
        <v>6</v>
      </c>
      <c r="D168" s="100">
        <v>8831260.6999999993</v>
      </c>
      <c r="E168" s="100">
        <v>0</v>
      </c>
      <c r="F168" s="100">
        <v>0</v>
      </c>
      <c r="G168" s="134">
        <v>8831260.6999999993</v>
      </c>
      <c r="I168" s="14"/>
      <c r="J168" s="14"/>
      <c r="K168" s="14"/>
      <c r="L168" s="14"/>
      <c r="M168" s="14"/>
      <c r="N168" s="14"/>
      <c r="O168" s="14"/>
      <c r="P168" s="14"/>
    </row>
    <row r="169" spans="1:16" s="2" customFormat="1" ht="16.5" customHeight="1" thickBot="1">
      <c r="A169" s="145" t="s">
        <v>72</v>
      </c>
      <c r="B169" s="41" t="s">
        <v>90</v>
      </c>
      <c r="C169" s="159" t="s">
        <v>96</v>
      </c>
      <c r="D169" s="113">
        <v>16660684.41</v>
      </c>
      <c r="E169" s="113">
        <v>0</v>
      </c>
      <c r="F169" s="113">
        <v>0</v>
      </c>
      <c r="G169" s="160">
        <v>16660684.41</v>
      </c>
      <c r="I169" s="14"/>
      <c r="J169" s="14"/>
      <c r="K169" s="14"/>
      <c r="L169" s="14"/>
      <c r="M169" s="14"/>
      <c r="N169" s="14"/>
      <c r="O169" s="14"/>
      <c r="P169" s="14"/>
    </row>
    <row r="170" spans="1:16" s="2" customFormat="1" ht="21.75" customHeight="1">
      <c r="A170" s="136"/>
      <c r="B170" s="137" t="s">
        <v>2</v>
      </c>
      <c r="C170" s="138"/>
      <c r="D170" s="139"/>
      <c r="E170" s="140"/>
      <c r="F170" s="15"/>
      <c r="G170" s="15"/>
    </row>
    <row r="171" spans="1:16" s="2" customFormat="1" ht="11.25">
      <c r="A171" s="14"/>
      <c r="B171" s="13"/>
      <c r="C171" s="136"/>
      <c r="D171" s="136"/>
      <c r="E171" s="140"/>
      <c r="F171" s="15"/>
      <c r="G171" s="15"/>
    </row>
    <row r="172" spans="1:16" s="2" customFormat="1" ht="17.25" customHeight="1">
      <c r="A172" t="s">
        <v>279</v>
      </c>
      <c r="B172" s="137" t="s">
        <v>2</v>
      </c>
      <c r="C172" s="138"/>
      <c r="D172" s="139"/>
      <c r="E172" s="140"/>
      <c r="F172" s="15"/>
      <c r="G172" s="15"/>
    </row>
    <row r="173" spans="1:16" s="2" customFormat="1" ht="12.75">
      <c r="A173" s="148"/>
      <c r="B173" s="13"/>
      <c r="C173" s="136"/>
      <c r="D173" s="136"/>
      <c r="E173" s="140"/>
      <c r="F173" s="15"/>
      <c r="G173" s="15"/>
    </row>
    <row r="174" spans="1:16" s="2" customFormat="1" ht="25.5" customHeight="1">
      <c r="A174" s="148" t="s">
        <v>278</v>
      </c>
      <c r="B174" s="13"/>
      <c r="C174" s="7"/>
      <c r="D174" s="7"/>
      <c r="E174" s="15"/>
      <c r="F174" s="15"/>
      <c r="G174" s="15"/>
    </row>
    <row r="180" spans="5:5">
      <c r="E180" s="17" t="s">
        <v>280</v>
      </c>
    </row>
  </sheetData>
  <mergeCells count="4">
    <mergeCell ref="A4:D4"/>
    <mergeCell ref="A7:E7"/>
    <mergeCell ref="A8:E8"/>
    <mergeCell ref="A3:E3"/>
  </mergeCells>
  <pageMargins left="0.39370078740157483" right="0.39370078740157483" top="0.78740157480314965" bottom="0.39370078740157483" header="0.51181102362204722" footer="0.51181102362204722"/>
  <pageSetup paperSize="9" scale="61" fitToHeight="2" pageOrder="overThenDown" orientation="portrait" verticalDpi="300" r:id="rId1"/>
  <headerFooter alignWithMargins="0"/>
  <rowBreaks count="3" manualBreakCount="3">
    <brk id="73" max="16383" man="1"/>
    <brk id="112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Финансовое управление</dc:creator>
  <cp:lastModifiedBy>Светлана Анатольевна</cp:lastModifiedBy>
  <cp:lastPrinted>2016-01-27T04:56:13Z</cp:lastPrinted>
  <dcterms:created xsi:type="dcterms:W3CDTF">2012-01-20T09:52:08Z</dcterms:created>
  <dcterms:modified xsi:type="dcterms:W3CDTF">2016-03-01T05:54:26Z</dcterms:modified>
</cp:coreProperties>
</file>