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480" windowHeight="11640"/>
  </bookViews>
  <sheets>
    <sheet name="2013" sheetId="2" r:id="rId1"/>
  </sheets>
  <calcPr calcId="125725"/>
</workbook>
</file>

<file path=xl/calcChain.xml><?xml version="1.0" encoding="utf-8"?>
<calcChain xmlns="http://schemas.openxmlformats.org/spreadsheetml/2006/main">
  <c r="G25" i="2"/>
  <c r="G12"/>
  <c r="G21" l="1"/>
  <c r="G28" s="1"/>
</calcChain>
</file>

<file path=xl/sharedStrings.xml><?xml version="1.0" encoding="utf-8"?>
<sst xmlns="http://schemas.openxmlformats.org/spreadsheetml/2006/main" count="126" uniqueCount="50">
  <si>
    <t>Вед.</t>
  </si>
  <si>
    <t>Разд.</t>
  </si>
  <si>
    <t>Ц.ст.</t>
  </si>
  <si>
    <t>Расх.</t>
  </si>
  <si>
    <t>Эк.класс.</t>
  </si>
  <si>
    <t xml:space="preserve">    Услуги связи</t>
  </si>
  <si>
    <t>851</t>
  </si>
  <si>
    <t>0702</t>
  </si>
  <si>
    <t>4219900</t>
  </si>
  <si>
    <t>221</t>
  </si>
  <si>
    <t xml:space="preserve">    Коммунальные услуги</t>
  </si>
  <si>
    <t>223</t>
  </si>
  <si>
    <t xml:space="preserve">    Работы, услуги по содержанию имущества</t>
  </si>
  <si>
    <t>225</t>
  </si>
  <si>
    <t xml:space="preserve">    Прочие расходы</t>
  </si>
  <si>
    <t>290</t>
  </si>
  <si>
    <t xml:space="preserve">    Увеличение стоимости основных средств</t>
  </si>
  <si>
    <t>310</t>
  </si>
  <si>
    <t xml:space="preserve">    Увеличение стоимости материальных запасов</t>
  </si>
  <si>
    <t>340</t>
  </si>
  <si>
    <t xml:space="preserve">    Заработная плата</t>
  </si>
  <si>
    <t>211</t>
  </si>
  <si>
    <t xml:space="preserve">    Прочие выплаты</t>
  </si>
  <si>
    <t>212</t>
  </si>
  <si>
    <t xml:space="preserve">    Начисления на выплаты по оплате труда</t>
  </si>
  <si>
    <t>213</t>
  </si>
  <si>
    <t xml:space="preserve">    Прочие работы, услуги</t>
  </si>
  <si>
    <t>226</t>
  </si>
  <si>
    <t>Всего расходов:</t>
  </si>
  <si>
    <t>итого:</t>
  </si>
  <si>
    <t>муниципальный бюджет</t>
  </si>
  <si>
    <t>субвенция</t>
  </si>
  <si>
    <t>Наименование статьи</t>
  </si>
  <si>
    <t>МКОУ "СОШ х.Ново-Исправненского"</t>
  </si>
  <si>
    <t>244</t>
  </si>
  <si>
    <t>5210200</t>
  </si>
  <si>
    <t>111</t>
  </si>
  <si>
    <t>112</t>
  </si>
  <si>
    <t>5210114</t>
  </si>
  <si>
    <t>321</t>
  </si>
  <si>
    <t>000</t>
  </si>
  <si>
    <t xml:space="preserve">                          Главный бухгалтер _____________ И.Д.Степаненко</t>
  </si>
  <si>
    <t>Бюджетная роспись (расходы) на 2013 год</t>
  </si>
  <si>
    <t>Сумма на 2013 год</t>
  </si>
  <si>
    <t>240</t>
  </si>
  <si>
    <t>242</t>
  </si>
  <si>
    <t>5200900</t>
  </si>
  <si>
    <t>классное руководство</t>
  </si>
  <si>
    <t>Дата: 10.01.2013</t>
  </si>
  <si>
    <t>Директор _____________ С.А.Мельник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</si>
</sst>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theme="0"/>
      <name val="Arial Cyr"/>
      <charset val="204"/>
    </font>
    <font>
      <b/>
      <sz val="18"/>
      <name val="Arial Cyr"/>
      <charset val="204"/>
    </font>
    <font>
      <b/>
      <sz val="16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20" fillId="33" borderId="0" xfId="0" applyFont="1" applyFill="1" applyBorder="1" applyAlignment="1">
      <alignment horizontal="right"/>
    </xf>
    <xf numFmtId="0" fontId="19" fillId="33" borderId="0" xfId="0" applyFont="1" applyFill="1" applyBorder="1" applyAlignment="1"/>
    <xf numFmtId="4" fontId="21" fillId="34" borderId="0" xfId="0" applyNumberFormat="1" applyFont="1" applyFill="1" applyBorder="1" applyAlignment="1">
      <alignment horizontal="right" vertical="top" shrinkToFit="1"/>
    </xf>
    <xf numFmtId="0" fontId="19" fillId="33" borderId="11" xfId="0" applyFont="1" applyFill="1" applyBorder="1" applyAlignment="1"/>
    <xf numFmtId="0" fontId="18" fillId="33" borderId="0" xfId="0" applyFont="1" applyFill="1" applyAlignment="1"/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top" shrinkToFit="1"/>
    </xf>
    <xf numFmtId="0" fontId="19" fillId="33" borderId="0" xfId="0" applyFont="1" applyFill="1"/>
    <xf numFmtId="0" fontId="22" fillId="33" borderId="0" xfId="0" applyFont="1" applyFill="1" applyAlignment="1"/>
    <xf numFmtId="0" fontId="23" fillId="33" borderId="10" xfId="0" applyFont="1" applyFill="1" applyBorder="1" applyAlignment="1">
      <alignment vertical="top" wrapText="1"/>
    </xf>
    <xf numFmtId="49" fontId="24" fillId="33" borderId="10" xfId="0" applyNumberFormat="1" applyFont="1" applyFill="1" applyBorder="1" applyAlignment="1">
      <alignment horizontal="center" vertical="top" shrinkToFit="1"/>
    </xf>
    <xf numFmtId="4" fontId="25" fillId="33" borderId="10" xfId="0" applyNumberFormat="1" applyFont="1" applyFill="1" applyBorder="1" applyAlignment="1">
      <alignment horizontal="right" vertical="top" shrinkToFit="1"/>
    </xf>
    <xf numFmtId="49" fontId="26" fillId="33" borderId="10" xfId="0" applyNumberFormat="1" applyFont="1" applyFill="1" applyBorder="1" applyAlignment="1">
      <alignment horizontal="center" vertical="top" shrinkToFit="1"/>
    </xf>
    <xf numFmtId="4" fontId="25" fillId="34" borderId="10" xfId="0" applyNumberFormat="1" applyFont="1" applyFill="1" applyBorder="1" applyAlignment="1">
      <alignment horizontal="right" vertical="top" shrinkToFit="1"/>
    </xf>
    <xf numFmtId="0" fontId="19" fillId="33" borderId="10" xfId="0" applyFont="1" applyFill="1" applyBorder="1" applyAlignment="1">
      <alignment vertical="top" wrapText="1"/>
    </xf>
    <xf numFmtId="4" fontId="19" fillId="33" borderId="10" xfId="0" applyNumberFormat="1" applyFont="1" applyFill="1" applyBorder="1" applyAlignment="1">
      <alignment horizontal="right" vertical="top" shrinkToFit="1"/>
    </xf>
    <xf numFmtId="0" fontId="27" fillId="33" borderId="10" xfId="0" applyFont="1" applyFill="1" applyBorder="1" applyAlignment="1">
      <alignment vertical="top" wrapText="1"/>
    </xf>
    <xf numFmtId="0" fontId="20" fillId="33" borderId="12" xfId="0" applyFont="1" applyFill="1" applyBorder="1" applyAlignment="1"/>
    <xf numFmtId="0" fontId="20" fillId="33" borderId="13" xfId="0" applyFont="1" applyFill="1" applyBorder="1" applyAlignment="1"/>
    <xf numFmtId="4" fontId="20" fillId="34" borderId="14" xfId="0" applyNumberFormat="1" applyFont="1" applyFill="1" applyBorder="1" applyAlignment="1">
      <alignment horizontal="right" vertical="top" shrinkToFit="1"/>
    </xf>
    <xf numFmtId="0" fontId="0" fillId="0" borderId="10" xfId="0" applyBorder="1"/>
    <xf numFmtId="0" fontId="22" fillId="33" borderId="0" xfId="0" applyFont="1" applyFill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D43" sqref="D43"/>
    </sheetView>
  </sheetViews>
  <sheetFormatPr defaultRowHeight="15"/>
  <cols>
    <col min="1" max="1" width="34.42578125" customWidth="1"/>
    <col min="7" max="7" width="13" customWidth="1"/>
  </cols>
  <sheetData>
    <row r="1" spans="1:9" ht="23.25">
      <c r="A1" s="10" t="s">
        <v>42</v>
      </c>
      <c r="B1" s="10"/>
      <c r="C1" s="10"/>
      <c r="D1" s="10"/>
      <c r="E1" s="10"/>
      <c r="F1" s="10"/>
      <c r="G1" s="10"/>
      <c r="H1" s="5"/>
      <c r="I1" s="5"/>
    </row>
    <row r="2" spans="1:9" ht="23.25">
      <c r="A2" s="23" t="s">
        <v>33</v>
      </c>
      <c r="B2" s="23"/>
      <c r="C2" s="23"/>
      <c r="D2" s="23"/>
      <c r="E2" s="23"/>
      <c r="F2" s="23"/>
      <c r="G2" s="23"/>
      <c r="H2" s="5"/>
      <c r="I2" s="5"/>
    </row>
    <row r="3" spans="1:9">
      <c r="A3" s="4" t="s">
        <v>48</v>
      </c>
      <c r="B3" s="4"/>
      <c r="C3" s="4"/>
      <c r="D3" s="4"/>
      <c r="E3" s="4"/>
      <c r="F3" s="4"/>
      <c r="G3" s="4"/>
      <c r="H3" s="2"/>
      <c r="I3" s="2"/>
    </row>
    <row r="4" spans="1:9" ht="25.5" customHeight="1">
      <c r="A4" s="7" t="s">
        <v>32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43</v>
      </c>
      <c r="H4" s="6"/>
      <c r="I4" s="6"/>
    </row>
    <row r="5" spans="1:9" ht="25.5" customHeight="1">
      <c r="A5" s="18" t="s">
        <v>30</v>
      </c>
      <c r="B5" s="14"/>
      <c r="C5" s="14"/>
      <c r="D5" s="14"/>
      <c r="E5" s="14"/>
      <c r="F5" s="14"/>
      <c r="G5" s="15"/>
      <c r="H5" s="6"/>
      <c r="I5" s="6"/>
    </row>
    <row r="6" spans="1:9" ht="25.5" customHeight="1">
      <c r="A6" s="16" t="s">
        <v>5</v>
      </c>
      <c r="B6" s="8" t="s">
        <v>6</v>
      </c>
      <c r="C6" s="8" t="s">
        <v>7</v>
      </c>
      <c r="D6" s="8" t="s">
        <v>8</v>
      </c>
      <c r="E6" s="8" t="s">
        <v>45</v>
      </c>
      <c r="F6" s="8" t="s">
        <v>9</v>
      </c>
      <c r="G6" s="17">
        <v>14000</v>
      </c>
      <c r="H6" s="6"/>
      <c r="I6" s="6"/>
    </row>
    <row r="7" spans="1:9" ht="25.5" customHeight="1">
      <c r="A7" s="16" t="s">
        <v>10</v>
      </c>
      <c r="B7" s="8" t="s">
        <v>6</v>
      </c>
      <c r="C7" s="8" t="s">
        <v>7</v>
      </c>
      <c r="D7" s="8" t="s">
        <v>8</v>
      </c>
      <c r="E7" s="8" t="s">
        <v>34</v>
      </c>
      <c r="F7" s="8" t="s">
        <v>11</v>
      </c>
      <c r="G7" s="17">
        <v>491000</v>
      </c>
      <c r="H7" s="6"/>
      <c r="I7" s="6"/>
    </row>
    <row r="8" spans="1:9" ht="25.5" customHeight="1">
      <c r="A8" s="16" t="s">
        <v>12</v>
      </c>
      <c r="B8" s="8" t="s">
        <v>6</v>
      </c>
      <c r="C8" s="8" t="s">
        <v>7</v>
      </c>
      <c r="D8" s="8" t="s">
        <v>8</v>
      </c>
      <c r="E8" s="8" t="s">
        <v>34</v>
      </c>
      <c r="F8" s="8" t="s">
        <v>13</v>
      </c>
      <c r="G8" s="17">
        <v>21000</v>
      </c>
      <c r="H8" s="6"/>
      <c r="I8" s="6"/>
    </row>
    <row r="9" spans="1:9" ht="25.5" customHeight="1">
      <c r="A9" s="16" t="s">
        <v>14</v>
      </c>
      <c r="B9" s="8" t="s">
        <v>6</v>
      </c>
      <c r="C9" s="8" t="s">
        <v>7</v>
      </c>
      <c r="D9" s="8" t="s">
        <v>8</v>
      </c>
      <c r="E9" s="8" t="s">
        <v>34</v>
      </c>
      <c r="F9" s="8" t="s">
        <v>15</v>
      </c>
      <c r="G9" s="17">
        <v>5200</v>
      </c>
      <c r="H9" s="6"/>
      <c r="I9" s="6"/>
    </row>
    <row r="10" spans="1:9" ht="25.5" customHeight="1">
      <c r="A10" s="16" t="s">
        <v>16</v>
      </c>
      <c r="B10" s="8" t="s">
        <v>6</v>
      </c>
      <c r="C10" s="8" t="s">
        <v>7</v>
      </c>
      <c r="D10" s="8" t="s">
        <v>8</v>
      </c>
      <c r="E10" s="8" t="s">
        <v>34</v>
      </c>
      <c r="F10" s="8" t="s">
        <v>17</v>
      </c>
      <c r="G10" s="17">
        <v>0</v>
      </c>
      <c r="H10" s="6"/>
      <c r="I10" s="6"/>
    </row>
    <row r="11" spans="1:9" ht="25.5" customHeight="1">
      <c r="A11" s="16" t="s">
        <v>18</v>
      </c>
      <c r="B11" s="8" t="s">
        <v>6</v>
      </c>
      <c r="C11" s="8" t="s">
        <v>7</v>
      </c>
      <c r="D11" s="8" t="s">
        <v>8</v>
      </c>
      <c r="E11" s="8" t="s">
        <v>34</v>
      </c>
      <c r="F11" s="8" t="s">
        <v>19</v>
      </c>
      <c r="G11" s="17">
        <v>9000</v>
      </c>
      <c r="H11" s="6"/>
      <c r="I11" s="6"/>
    </row>
    <row r="12" spans="1:9" ht="25.5" customHeight="1">
      <c r="A12" s="11" t="s">
        <v>29</v>
      </c>
      <c r="B12" s="12" t="s">
        <v>6</v>
      </c>
      <c r="C12" s="12" t="s">
        <v>7</v>
      </c>
      <c r="D12" s="12" t="s">
        <v>8</v>
      </c>
      <c r="E12" s="12" t="s">
        <v>44</v>
      </c>
      <c r="F12" s="8"/>
      <c r="G12" s="13">
        <f>SUM(G6:G11)</f>
        <v>540200</v>
      </c>
      <c r="H12" s="6"/>
      <c r="I12" s="6"/>
    </row>
    <row r="13" spans="1:9" s="6" customFormat="1" ht="25.5" customHeight="1">
      <c r="A13" s="18" t="s">
        <v>31</v>
      </c>
      <c r="B13" s="12"/>
      <c r="C13" s="12"/>
      <c r="D13" s="12"/>
      <c r="E13" s="12"/>
      <c r="F13" s="8"/>
      <c r="G13" s="13"/>
    </row>
    <row r="14" spans="1:9" ht="25.5" customHeight="1">
      <c r="A14" s="16" t="s">
        <v>20</v>
      </c>
      <c r="B14" s="8" t="s">
        <v>6</v>
      </c>
      <c r="C14" s="8" t="s">
        <v>7</v>
      </c>
      <c r="D14" s="8" t="s">
        <v>35</v>
      </c>
      <c r="E14" s="8" t="s">
        <v>36</v>
      </c>
      <c r="F14" s="8" t="s">
        <v>21</v>
      </c>
      <c r="G14" s="17">
        <v>4453200</v>
      </c>
      <c r="H14" s="6"/>
      <c r="I14" s="6"/>
    </row>
    <row r="15" spans="1:9" ht="25.5" customHeight="1">
      <c r="A15" s="16" t="s">
        <v>22</v>
      </c>
      <c r="B15" s="8" t="s">
        <v>6</v>
      </c>
      <c r="C15" s="8" t="s">
        <v>7</v>
      </c>
      <c r="D15" s="8" t="s">
        <v>35</v>
      </c>
      <c r="E15" s="8" t="s">
        <v>37</v>
      </c>
      <c r="F15" s="8" t="s">
        <v>23</v>
      </c>
      <c r="G15" s="17">
        <v>32800</v>
      </c>
      <c r="H15" s="6"/>
      <c r="I15" s="6"/>
    </row>
    <row r="16" spans="1:9" ht="25.5" customHeight="1">
      <c r="A16" s="16" t="s">
        <v>24</v>
      </c>
      <c r="B16" s="8" t="s">
        <v>6</v>
      </c>
      <c r="C16" s="8" t="s">
        <v>7</v>
      </c>
      <c r="D16" s="8" t="s">
        <v>35</v>
      </c>
      <c r="E16" s="8" t="s">
        <v>36</v>
      </c>
      <c r="F16" s="8" t="s">
        <v>25</v>
      </c>
      <c r="G16" s="17">
        <v>1344900</v>
      </c>
      <c r="H16" s="6"/>
      <c r="I16" s="6"/>
    </row>
    <row r="17" spans="1:11" ht="25.5" customHeight="1">
      <c r="A17" s="16" t="s">
        <v>26</v>
      </c>
      <c r="B17" s="8" t="s">
        <v>6</v>
      </c>
      <c r="C17" s="8" t="s">
        <v>7</v>
      </c>
      <c r="D17" s="8" t="s">
        <v>35</v>
      </c>
      <c r="E17" s="8" t="s">
        <v>34</v>
      </c>
      <c r="F17" s="8" t="s">
        <v>27</v>
      </c>
      <c r="G17" s="17">
        <v>36000</v>
      </c>
      <c r="H17" s="6"/>
      <c r="I17" s="6"/>
    </row>
    <row r="18" spans="1:11" ht="25.5" customHeight="1">
      <c r="A18" s="16" t="s">
        <v>14</v>
      </c>
      <c r="B18" s="8" t="s">
        <v>6</v>
      </c>
      <c r="C18" s="8" t="s">
        <v>7</v>
      </c>
      <c r="D18" s="8" t="s">
        <v>35</v>
      </c>
      <c r="E18" s="8" t="s">
        <v>34</v>
      </c>
      <c r="F18" s="8" t="s">
        <v>15</v>
      </c>
      <c r="G18" s="17">
        <v>25000</v>
      </c>
      <c r="H18" s="6"/>
      <c r="I18" s="6"/>
    </row>
    <row r="19" spans="1:11" ht="25.5" customHeight="1">
      <c r="A19" s="16" t="s">
        <v>16</v>
      </c>
      <c r="B19" s="8" t="s">
        <v>6</v>
      </c>
      <c r="C19" s="8" t="s">
        <v>7</v>
      </c>
      <c r="D19" s="8" t="s">
        <v>35</v>
      </c>
      <c r="E19" s="8" t="s">
        <v>34</v>
      </c>
      <c r="F19" s="8" t="s">
        <v>17</v>
      </c>
      <c r="G19" s="17">
        <v>60000</v>
      </c>
      <c r="H19" s="6"/>
      <c r="I19" s="6"/>
    </row>
    <row r="20" spans="1:11" ht="25.5" customHeight="1">
      <c r="A20" s="16" t="s">
        <v>18</v>
      </c>
      <c r="B20" s="8" t="s">
        <v>6</v>
      </c>
      <c r="C20" s="8" t="s">
        <v>7</v>
      </c>
      <c r="D20" s="8" t="s">
        <v>35</v>
      </c>
      <c r="E20" s="8" t="s">
        <v>34</v>
      </c>
      <c r="F20" s="8" t="s">
        <v>19</v>
      </c>
      <c r="G20" s="17">
        <v>56400</v>
      </c>
      <c r="H20" s="6"/>
      <c r="I20" s="6"/>
    </row>
    <row r="21" spans="1:11" s="6" customFormat="1" ht="25.5" customHeight="1">
      <c r="A21" s="11" t="s">
        <v>29</v>
      </c>
      <c r="B21" s="12" t="s">
        <v>6</v>
      </c>
      <c r="C21" s="12" t="s">
        <v>7</v>
      </c>
      <c r="D21" s="12" t="s">
        <v>35</v>
      </c>
      <c r="E21" s="12" t="s">
        <v>40</v>
      </c>
      <c r="F21" s="8"/>
      <c r="G21" s="13">
        <f>SUM(G14:G20)</f>
        <v>6008300</v>
      </c>
    </row>
    <row r="22" spans="1:11" s="6" customFormat="1" ht="25.5" customHeight="1">
      <c r="A22" s="18" t="s">
        <v>47</v>
      </c>
      <c r="B22" s="8"/>
      <c r="C22" s="8"/>
      <c r="D22" s="8"/>
      <c r="E22" s="8"/>
      <c r="F22" s="8"/>
      <c r="G22" s="17"/>
    </row>
    <row r="23" spans="1:11" s="6" customFormat="1" ht="25.5" customHeight="1">
      <c r="A23" s="16" t="s">
        <v>20</v>
      </c>
      <c r="B23" s="8" t="s">
        <v>6</v>
      </c>
      <c r="C23" s="8" t="s">
        <v>7</v>
      </c>
      <c r="D23" s="8" t="s">
        <v>46</v>
      </c>
      <c r="E23" s="8" t="s">
        <v>36</v>
      </c>
      <c r="F23" s="8" t="s">
        <v>21</v>
      </c>
      <c r="G23" s="17">
        <v>2900</v>
      </c>
    </row>
    <row r="24" spans="1:11" s="6" customFormat="1" ht="25.5" customHeight="1">
      <c r="A24" s="16" t="s">
        <v>24</v>
      </c>
      <c r="B24" s="8" t="s">
        <v>6</v>
      </c>
      <c r="C24" s="8" t="s">
        <v>7</v>
      </c>
      <c r="D24" s="8" t="s">
        <v>46</v>
      </c>
      <c r="E24" s="8" t="s">
        <v>36</v>
      </c>
      <c r="F24" s="8" t="s">
        <v>25</v>
      </c>
      <c r="G24" s="17">
        <v>900</v>
      </c>
    </row>
    <row r="25" spans="1:11" s="6" customFormat="1" ht="25.5" customHeight="1">
      <c r="A25" s="11" t="s">
        <v>29</v>
      </c>
      <c r="B25" s="12" t="s">
        <v>6</v>
      </c>
      <c r="C25" s="12" t="s">
        <v>7</v>
      </c>
      <c r="D25" s="12" t="s">
        <v>46</v>
      </c>
      <c r="E25" s="12" t="s">
        <v>40</v>
      </c>
      <c r="F25" s="8"/>
      <c r="G25" s="13">
        <f>G23+G24</f>
        <v>3800</v>
      </c>
    </row>
    <row r="26" spans="1:11" s="6" customFormat="1" ht="25.5" customHeight="1">
      <c r="A26" s="16"/>
      <c r="B26" s="12" t="s">
        <v>6</v>
      </c>
      <c r="C26" s="12" t="s">
        <v>7</v>
      </c>
      <c r="D26" s="12" t="s">
        <v>38</v>
      </c>
      <c r="E26" s="12" t="s">
        <v>39</v>
      </c>
      <c r="F26" s="8" t="s">
        <v>23</v>
      </c>
      <c r="G26" s="13">
        <v>483200</v>
      </c>
    </row>
    <row r="27" spans="1:11" ht="25.5" customHeight="1">
      <c r="A27" s="22"/>
      <c r="B27" s="22"/>
      <c r="C27" s="22"/>
      <c r="D27" s="22"/>
      <c r="E27" s="22"/>
      <c r="F27" s="22"/>
      <c r="G27" s="22"/>
      <c r="H27" s="6"/>
      <c r="I27" s="6"/>
      <c r="K27" s="12"/>
    </row>
    <row r="28" spans="1:11" ht="25.5" customHeight="1" thickBot="1">
      <c r="A28" s="19" t="s">
        <v>28</v>
      </c>
      <c r="B28" s="20"/>
      <c r="C28" s="20"/>
      <c r="D28" s="20"/>
      <c r="E28" s="20"/>
      <c r="F28" s="20"/>
      <c r="G28" s="21">
        <f>G21+G12+G26+G25</f>
        <v>7035500</v>
      </c>
      <c r="H28" s="1"/>
      <c r="I28" s="3"/>
    </row>
    <row r="29" spans="1:11">
      <c r="A29" s="9"/>
      <c r="B29" s="9"/>
      <c r="C29" s="9"/>
      <c r="D29" s="9"/>
      <c r="E29" s="9"/>
      <c r="F29" s="9"/>
      <c r="G29" s="9"/>
      <c r="H29" s="9"/>
      <c r="I29" s="9"/>
    </row>
    <row r="32" spans="1:11">
      <c r="A32" s="6" t="s">
        <v>49</v>
      </c>
    </row>
    <row r="34" spans="1:1">
      <c r="A34" s="6" t="s">
        <v>41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Светлана Анатольевна</cp:lastModifiedBy>
  <cp:lastPrinted>2013-01-15T09:19:50Z</cp:lastPrinted>
  <dcterms:created xsi:type="dcterms:W3CDTF">2010-12-23T09:37:45Z</dcterms:created>
  <dcterms:modified xsi:type="dcterms:W3CDTF">2013-11-01T05:26:37Z</dcterms:modified>
</cp:coreProperties>
</file>